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026"/>
  <workbookPr codeName="EstaPastaDeTrabalho" defaultThemeVersion="166925"/>
  <mc:AlternateContent xmlns:mc="http://schemas.openxmlformats.org/markup-compatibility/2006">
    <mc:Choice Requires="x15">
      <x15ac:absPath xmlns:x15ac="http://schemas.microsoft.com/office/spreadsheetml/2010/11/ac" url="\\10.209.42.2\seges\CENTRAL\CGSEC\ALMOXARIFADO VIRTUAL NACIONAL\20 - PESQUISA DE PREÇOS\Adesões\Nova pasta\"/>
    </mc:Choice>
  </mc:AlternateContent>
  <xr:revisionPtr revIDLastSave="0" documentId="8_{1A4E381E-D819-4422-BB11-B418777544A5}" xr6:coauthVersionLast="47" xr6:coauthVersionMax="47" xr10:uidLastSave="{00000000-0000-0000-0000-000000000000}"/>
  <bookViews>
    <workbookView xWindow="29925" yWindow="1125" windowWidth="24765" windowHeight="11385" xr2:uid="{E7B51DC4-FFAB-4112-9578-175A06ACAB85}"/>
  </bookViews>
  <sheets>
    <sheet name="ITEM" sheetId="1" r:id="rId1"/>
  </sheets>
  <definedNames>
    <definedName name="_xlnm._FilterDatabase" localSheetId="0" hidden="1">ITEM!$A$6:$S$780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S82" i="1" l="1"/>
  <c r="S80" i="1"/>
  <c r="S79" i="1"/>
  <c r="S81" i="1" l="1"/>
  <c r="S83" i="1" s="1"/>
  <c r="R83" i="1" l="1"/>
</calcChain>
</file>

<file path=xl/sharedStrings.xml><?xml version="1.0" encoding="utf-8"?>
<sst xmlns="http://schemas.openxmlformats.org/spreadsheetml/2006/main" count="1021" uniqueCount="439">
  <si>
    <t>Filtro do relatório:</t>
  </si>
  <si>
    <t>Identif Compra</t>
  </si>
  <si>
    <t>Identif Item Compra</t>
  </si>
  <si>
    <t>Modalidade Compra</t>
  </si>
  <si>
    <t>Codigo Material Serviço</t>
  </si>
  <si>
    <t>Unidade Fornecimento</t>
  </si>
  <si>
    <t>Marca Material Compra</t>
  </si>
  <si>
    <t>Métrica</t>
  </si>
  <si>
    <t>Nome Fornecedor</t>
  </si>
  <si>
    <t>Cod UResp Compra</t>
  </si>
  <si>
    <t>Órgão</t>
  </si>
  <si>
    <t>Órgão Sup UResp Compra</t>
  </si>
  <si>
    <t>Órgão UResp Compra</t>
  </si>
  <si>
    <t>UF UResp Compra</t>
  </si>
  <si>
    <t>Mês Resultado Compra</t>
  </si>
  <si>
    <t>Valor</t>
  </si>
  <si>
    <t>Especificação</t>
  </si>
  <si>
    <t>Descrição</t>
  </si>
  <si>
    <t>Desc Compl Item Compra</t>
  </si>
  <si>
    <t>MÉDIA</t>
  </si>
  <si>
    <t>DESVIO</t>
  </si>
  <si>
    <t>COEFICIENTE</t>
  </si>
  <si>
    <t>MEDIANA</t>
  </si>
  <si>
    <t>Pesquisa de preço. Almoxarifado Virtual - Cordão para crachá</t>
  </si>
  <si>
    <t>({Mês Resultado Compra} = Dez 2020, Jan 2021, Fev 2021, Mar 2021, Abr 2021, Mai 2021) E ({Valor Unitário Homologado} &gt; 0) E ({Padrão Desc Material} = PRENDEDOR DE CRACHA, PRENDEDOR DE CRACHÁ, CORDÃO ARREMATE)</t>
  </si>
  <si>
    <t>07000405000592020</t>
  </si>
  <si>
    <t>0700040500059202000029</t>
  </si>
  <si>
    <t>Pregão</t>
  </si>
  <si>
    <t xml:space="preserve"> CORDÃO ARREMATE, MATERIAL:POLIÉSTER, COR:MULTICOLORIDO, APLICAÇÃO:CRACHÁ, CARACTERÍSTICAS ADICIONAIS:CONFORME MODELO</t>
  </si>
  <si>
    <t>CORDÃO ARREMATE, MATERIAL POLIÉSTER, COR MULTICOLORIDO, APLICAÇÃO CRACHÁ, CARACTERÍSTICAS ADICIONAIS CONFORME MODELO</t>
  </si>
  <si>
    <t>UNIDADE</t>
  </si>
  <si>
    <t>ARTES PLACAS</t>
  </si>
  <si>
    <t>Valor Unitário Homologado</t>
  </si>
  <si>
    <t>ARTES PLACAS CENTRAL CARIMBOS LTDA</t>
  </si>
  <si>
    <t>TRIBUNAL REGIONAL ELEITORAL DO PARA</t>
  </si>
  <si>
    <t>JUSTICA ELEITORAL</t>
  </si>
  <si>
    <t>PA</t>
  </si>
  <si>
    <t>Dez 2020</t>
  </si>
  <si>
    <t>09002605000052021</t>
  </si>
  <si>
    <t>0900260500005202100022</t>
  </si>
  <si>
    <t xml:space="preserve"> CORDÃO ARREMATE, MATERIAL:POLIÉSTER TRANÇADO, COR:BRANCA, APLICAÇÃO:CRACHÁ, CARACTERÍSTICAS ADICIONAIS:TIPO RABO DE RATO</t>
  </si>
  <si>
    <t>CORDÃO ARREMATE, MATERIAL POLIÉSTER TRANÇADO, COR BRANCA, APLICAÇÃO CRACHÁ, CARACTERÍSTICAS ADICIONAIS TIPO RABO DE RATO</t>
  </si>
  <si>
    <t>ROLO 100,00 M</t>
  </si>
  <si>
    <t>PRÓPRIA</t>
  </si>
  <si>
    <t>IDCONTROLL IDENTIFICACAO E TECNOLOGIA LTDA</t>
  </si>
  <si>
    <t>SECRETARIA DO CONSELHO DA JUSTICA FEDERAL-DF</t>
  </si>
  <si>
    <t>JUSTICA FEDERAL</t>
  </si>
  <si>
    <t>DF</t>
  </si>
  <si>
    <t>Mar 2021</t>
  </si>
  <si>
    <t>12000606000872020</t>
  </si>
  <si>
    <t>1200060600087202000001</t>
  </si>
  <si>
    <t>Dispensa de Licitação</t>
  </si>
  <si>
    <t xml:space="preserve"> PRENDEDOR DE CRACHÁ, PRENDEDOR DE CRACHA</t>
  </si>
  <si>
    <t>PRENDEDOR DE CRACHÁ (PORTA-CRACHÁ) RETRÁTIL (ROLLER  CLIP), NA COR PRETA COM M ECANISMO EXTENSOR E RECOLHIMENTO AUTOMÁTICO DO CORDÃO. FORMATO REDONDO COM  3C M  DE  DIÂMETRO. PRENDEDOR EM METAL TIPO PRESILHA.</t>
  </si>
  <si>
    <t>BG</t>
  </si>
  <si>
    <t>BILG COMERCIO DE BRINDES E SERVICOS DE TECNOLOGIA LTDA</t>
  </si>
  <si>
    <t>MAER-GAPBR-GRUPAMENTO DE APOIO DE BRASILIA/DF</t>
  </si>
  <si>
    <t>MINISTERIO DEFESA</t>
  </si>
  <si>
    <t>COMANDO DA AERONAUTICA</t>
  </si>
  <si>
    <t>12019505002502020</t>
  </si>
  <si>
    <t>1201950500250202000016</t>
  </si>
  <si>
    <t xml:space="preserve"> CORDÃO ARREMATE, CORDAO</t>
  </si>
  <si>
    <t>CORDÃO BRANCO PARA USO COM APITO</t>
  </si>
  <si>
    <t>PREMIERSEG</t>
  </si>
  <si>
    <t>PREMIERSEG INDUSTRIA E COMERCIO LTDA</t>
  </si>
  <si>
    <t>CENTRO DE AQUISIÇÕES ESPECIFICAS</t>
  </si>
  <si>
    <t>RJ</t>
  </si>
  <si>
    <t>Jan 2021</t>
  </si>
  <si>
    <t>12064405000922020</t>
  </si>
  <si>
    <t>1206440500092202000145</t>
  </si>
  <si>
    <t xml:space="preserve"> PRENDEDOR DE CRACHÁ, MATERIAL:PVC, COR:LEITOSA, COMPRIMENTO:42,5 CM, LARGURA:9 MM, COR LETRAS:PRETA, CARACTERÍSTICAS ADICIONAIS:COM PRENDEDOR TIPO JACARÉ</t>
  </si>
  <si>
    <t>PRENDEDOR DE CRACHÁ, MATERIAL PVC, COR LEITOSA, COMPRIMENTO 42,5 CM, LARGURA 9 MM, COR LETRAS PRETA, CARACTERÍSTICAS ADICIONAIS COM PRENDEDOR TIPO JACARÉ</t>
  </si>
  <si>
    <t>PRIME</t>
  </si>
  <si>
    <t>IDPROMO COMERCIAL EIRELI</t>
  </si>
  <si>
    <t>GRUPAMENTO DE APOIO DE CURITIBA</t>
  </si>
  <si>
    <t>PR</t>
  </si>
  <si>
    <t>12064405001162020</t>
  </si>
  <si>
    <t>1206440500116202000061</t>
  </si>
  <si>
    <t xml:space="preserve"> PRENDEDOR DE CRACHÁ, MATERIAL:METAL CROMADO, COR:PRATA, COMPRIMENTO:2,50 CM, LARGURA:1,00 CM, TIPO:JACARÉ</t>
  </si>
  <si>
    <t>PRENDEDOR DE CRACHÁ, MATERIAL METAL CROMADO, COR PRATA, COMPRIMENTO 2,50 CM, LARGURA 1,00 CM, TIPO JACARÉ</t>
  </si>
  <si>
    <t>IMPLA</t>
  </si>
  <si>
    <t>MAXIMA DENTAL IMPORTACAO, EXPORTACAO E COMERCIO DE PRODUTOS ODONTOLOGICOS EIRELI</t>
  </si>
  <si>
    <t>Fev 2021</t>
  </si>
  <si>
    <t>13502506000482020</t>
  </si>
  <si>
    <t>1350250600048202000001</t>
  </si>
  <si>
    <t xml:space="preserve"> CORDÃO ARREMATE, MATERIAL:POLIÉSTER, COR:MULTICOLORIDO, APLICAÇÃO:CRACHÁ, CARACTERÍSTICAS ADICIONAIS:COM PRENDEDOR TIPO JACARÉ E ARGOLA</t>
  </si>
  <si>
    <t>CORDÃO ARREMATE, MATERIAL POLIÉSTER, COR MULTICOLORIDO, APLICAÇÃO CRACHÁ, CARACTERÍSTICAS ADICIONAIS COM PRENDEDOR TIPO JACARÉ E ARGOLA</t>
  </si>
  <si>
    <t>OFICINA</t>
  </si>
  <si>
    <t>ODC PREPARACAO DE ARTIGOS DE ACESSO E IDENTIFICACAO LTDA</t>
  </si>
  <si>
    <t>EMBRAPA/CNPMA</t>
  </si>
  <si>
    <t>EMPRESA BRASILEIRA DE PESQUISA AGROPECUARIA</t>
  </si>
  <si>
    <t>SP</t>
  </si>
  <si>
    <t>15405205001832020</t>
  </si>
  <si>
    <t>1540520500183202000049</t>
  </si>
  <si>
    <t xml:space="preserve"> CORDÃO ARREMATE, MATERIAL:100% POLIPROPILENO, COR:BRANCA, APLICAÇÃO:CRACHÁ</t>
  </si>
  <si>
    <t>CORDÃO ARREMATE, MATERIAL 100% POLIPROPILENO, COR BRANCA, APLICAÇÃO CRACHÁ</t>
  </si>
  <si>
    <t>CENTRAL DE ENS.DES.AGRAR.DE FLORESTAL/UFV</t>
  </si>
  <si>
    <t>MINISTERIO DA EDUCACAO</t>
  </si>
  <si>
    <t>UNIVERSIDADE FEDERAL DE VICOSA</t>
  </si>
  <si>
    <t>MG</t>
  </si>
  <si>
    <t>15502305000442019</t>
  </si>
  <si>
    <t>1550230500044201900070</t>
  </si>
  <si>
    <t xml:space="preserve"> PRENDEDOR DE CRACHÁ, MATERIAL:ABS INJETADO, COR:BRANCA LEITOSA, TIPO:IOIÔ, TIPO IMPRESSÃO:GRAVAÇÃO LOGOTIPO/NOME ÓRGÃO/PAPEL FOTOGRÁFICO ACA, CARACTERÍSTICAS ADICIONAIS:AÇO INOXIDÁVEL TIPO CLIP/FIXAÇÃO ROUPA/PARTE TRÁS, LADO IMPRESSÃO:1 LADO/ÁREA 1,70 CM</t>
  </si>
  <si>
    <t>PRENDEDOR DE CRACHÁ, MATERIAL ABS INJETADO, COR BRANCA LEITOSA, TIPO IOIÔ, TIPO IMPRESSÃO GRAVAÇÃO LOGOTIPO/NOME ÓRGÃO/PAPEL FOTOGRÁFICO AC A, CARACTERÍSTICAS ADICIONAIS AÇO INOXIDÁVEL TIPO CLIP/FIXAÇÃO ROUPA/PARTE TRÁS, LADO IMPRESSÃO 1 LADO/ÁREA 1,70 CM</t>
  </si>
  <si>
    <t>TOPEVENT</t>
  </si>
  <si>
    <t>HOSPITAL UNIVERSITÁRIO LAURO WANDERLEY</t>
  </si>
  <si>
    <t>EMPRESA BRASILEIRA DE SERVIÇOS HOSPITALARES</t>
  </si>
  <si>
    <t>PB</t>
  </si>
  <si>
    <t>15562605000012020</t>
  </si>
  <si>
    <t>1556260500001202000052</t>
  </si>
  <si>
    <t xml:space="preserve"> PRENDEDOR DE CRACHÁ, MATERIAL:METAL, TIPO:JACARÉ, CARACTERÍSTICAS ADICIONAIS:COM TIRA PLÁSTICA INCOLOR PARA REGULAGEM</t>
  </si>
  <si>
    <t>PRENDEDOR DE CRACHÁ, MATERIAL METAL, TIPO JACARÉ, CARACTERÍSTICAS ADICIONAIS COM TIRA PLÁSTICA INCOLOR PARA REGULAGEM</t>
  </si>
  <si>
    <t>KIT</t>
  </si>
  <si>
    <t>VIPE COMERCIAL EIRELI</t>
  </si>
  <si>
    <t>COLEGIO PEDRO II / CAMPUS REALENGO I</t>
  </si>
  <si>
    <t>COLEGIO PEDRO II</t>
  </si>
  <si>
    <t>15590105000552020</t>
  </si>
  <si>
    <t>1559010500055202000063</t>
  </si>
  <si>
    <t>PACOTE 100,00 UN</t>
  </si>
  <si>
    <t>ACP</t>
  </si>
  <si>
    <t>P&amp;M COMERCIAL E DISTRIBUIDORA DE PRODUTOS E EQUIPAMENTOS - EIRELI</t>
  </si>
  <si>
    <t>HOSPITAL ESCOLA DA UNIV. FEDERAL DE PELOTAS</t>
  </si>
  <si>
    <t>RS</t>
  </si>
  <si>
    <t>Abr 2021</t>
  </si>
  <si>
    <t>15812105000072020</t>
  </si>
  <si>
    <t>1581210500007202000008</t>
  </si>
  <si>
    <t xml:space="preserve"> PRENDEDOR DE CRACHÁ, MATERIAL:POLIÉSTER, TIPO:CORDÃO, CARACTERÍSTICAS ADICIONAIS:COM PRENDEDOR TIPO JACARÉ, LADO IMPRESSÃO:DOS DOIS LADOS</t>
  </si>
  <si>
    <t>PRENDEDOR DE CRACHÁ, MATERIAL POLIÉSTER, TIPO CORDÃO, CARACTERÍSTICAS ADICIONAIS COM PRENDEDOR TIPO JACARÉ, LADO IMPRESSÃO DOS DOIS LADOS</t>
  </si>
  <si>
    <t>INST.FED.DE EDUC.,CIÊNC.E TEC.DO NORTE DE MG</t>
  </si>
  <si>
    <t>INST.FED.DE EDUC., CIENC.E TEC.DO NORTE DE MG</t>
  </si>
  <si>
    <t>15833505000072020</t>
  </si>
  <si>
    <t>1583350500007202000020</t>
  </si>
  <si>
    <t>PRENDEDOR DE CRACHÁ, MATERIAL ABS INJETADO, COR A DEFINIR, TIPO REDONDO, RETRÁ TIL, PERSONALIZADO COM LOGO DA INSTITUIÇÃO, PRENDEDOR EM METAL , ESPESSURA 10 M, DIAMETRO MÍNIMO 30 MM</t>
  </si>
  <si>
    <t>INST.FED.DE MATO GROSSO/CAMPUS SãO VICENTE</t>
  </si>
  <si>
    <t>INSTITUTO FEDERAL DE MATO GROSSO</t>
  </si>
  <si>
    <t>MT</t>
  </si>
  <si>
    <t>1583350500007202000022</t>
  </si>
  <si>
    <t>CORDÃO, PORTA-CRACHÁ, MATERIAL POLIÉSTER, ACETINADO PERSONALIZADO COM LOGO DO ORGÃO, COR VERDE, COM TRAVA METÁLICA, DIMENSÕES 11 MM X 80 CM</t>
  </si>
  <si>
    <t>15846206000422020</t>
  </si>
  <si>
    <t>1584620600042202000004</t>
  </si>
  <si>
    <t>CORDÃO DUPLEX SM LC/SC 2,5MT</t>
  </si>
  <si>
    <t>NETCABLE</t>
  </si>
  <si>
    <t>NETCABLE COMERCIO E SERVICOS ELETRO - ELETRONICO LTDA</t>
  </si>
  <si>
    <t>INST.FED.CATARINENSE/CAMPUS SANTA ROSA SUL</t>
  </si>
  <si>
    <t>INST.FED. DE EDUC., CIENC. E TEC. CATARINENSE</t>
  </si>
  <si>
    <t>SC</t>
  </si>
  <si>
    <t>15874606002392020</t>
  </si>
  <si>
    <t>1587460600239202000003</t>
  </si>
  <si>
    <t xml:space="preserve"> PRENDEDOR DE CRACHÁ, MATERIAL:POLIÉSTER, COR:VERDE, COMPRIMENTO:90 CM, LARGURA:8 MM, TIPO:CORDÃO, TIPO IMPRESSÃO:COM GRAVAÇÃO DO NOME DO ÓRGÃO, CARACTERÍSTICAS ADICIONAIS:COM PRESILHA E REGULADOR</t>
  </si>
  <si>
    <t>PRENDEDOR DE CRACHÁ, MATERIAL POLIÉSTER, COR VERDE, COMPRIMENTO 90 CM, LARGURA 8 MM, TIPO CORDÃO, TIPO IMPRESSÃO COM GRAVAÇÃO DO NOME DO ÓRGÃO, CARACTERÍSTICAS ADICIONAIS COM PRESILHA E REGULADOR</t>
  </si>
  <si>
    <t>PULSACORES</t>
  </si>
  <si>
    <t>MBG COMERCIAL LTDA</t>
  </si>
  <si>
    <t>INST. FED. DE EDUC/CAMPUS VIAMAO</t>
  </si>
  <si>
    <t>INST.FED.DE EDUC.,CIENC.E TEC. DO RS</t>
  </si>
  <si>
    <t>16007605000082020</t>
  </si>
  <si>
    <t>1600760500008202000007</t>
  </si>
  <si>
    <t>DEPARTAMENTO DE CIENCIA E TECNOLOGIA</t>
  </si>
  <si>
    <t>COMANDO DO EXERCITO</t>
  </si>
  <si>
    <t>16014905000142020</t>
  </si>
  <si>
    <t>1601490500014202000170</t>
  </si>
  <si>
    <t xml:space="preserve"> PRENDEDOR DE CRACHÁ, TIPO:JACARÉ, CARACTERÍSTICAS ADICIONAIS:COM ALÇA EM PLÁSTICO LEITOSO</t>
  </si>
  <si>
    <t>PRENDEDOR DE CRACHÁ, TIPO JACARÉ, CARACTERÍSTICAS ADICIONAIS COM ALÇA EM PLÁSTICO LEITOSO</t>
  </si>
  <si>
    <t>LUAR</t>
  </si>
  <si>
    <t>GRAFICA E EDITORA LUAR EIRELI</t>
  </si>
  <si>
    <t>MEX-COMANDO 4.BRIGADA CAVALARIA MECANIZADA/MS</t>
  </si>
  <si>
    <t>MS</t>
  </si>
  <si>
    <t>16018605000152020</t>
  </si>
  <si>
    <t>1601860500015202000235</t>
  </si>
  <si>
    <t xml:space="preserve"> PRENDEDOR DE CRACHÁ, MATERIAL:NÍQUEL, TIPO:JACARÉ, CARACTERÍSTICAS ADICIONAIS:COM ALÇA EM PLÁSTICO LEITOSO</t>
  </si>
  <si>
    <t>PRENDEDOR DE CRACHÁ, MATERIAL NÍQUEL, TIPO JACARÉ, CARACTERÍSTICAS ADICIONAIS COM ALÇA EM PLÁSTICO LEITOSO</t>
  </si>
  <si>
    <t>BASE DE ADMINISTRAçãO DO QGEX</t>
  </si>
  <si>
    <t>16023205000132020</t>
  </si>
  <si>
    <t>1602320500013202000082</t>
  </si>
  <si>
    <t>CORDÃO ARREMATE, CORDAO</t>
  </si>
  <si>
    <t>EPS</t>
  </si>
  <si>
    <t>EPS LOGISTICA LTDA</t>
  </si>
  <si>
    <t>13 BATALHAO DE INFANTARIA BLINDADO</t>
  </si>
  <si>
    <t>1602320500013202000112</t>
  </si>
  <si>
    <t>16029605000022020</t>
  </si>
  <si>
    <t>1602960500002202000042</t>
  </si>
  <si>
    <t xml:space="preserve"> CORDÃO ARREMATE, MATERIAL:POLIÉSTER, APLICAÇÃO:CRACHÁ, CARACTERÍSTICAS ADICIONAIS:PERSONALIZADO EM SERIGRAFIA DUPLA FACE, SEM RELEVO, ACABAMENTO:IMPRESSÃO EM UMA COR, COM PRENDEDOR</t>
  </si>
  <si>
    <t>CORDÃO ARREMATE, MATERIAL POLIÉSTER, APLICAÇÃO CRACHÁ, CARACTERÍSTICAS ADICIONAIS PERSONALIZADO EM SERIGRAFIA DUPLA FACE, SEM RELEV O, ACABAMENTO IMPRESSÃO EM UMA COR, COM PRENDEDOR</t>
  </si>
  <si>
    <t>POLO DISTRIBUIDORA E PRESTADORA DE SERVICOS EIRELI</t>
  </si>
  <si>
    <t>COMANDO BRIGADA INFANTARIA PARAQUEDISTA/RJ</t>
  </si>
  <si>
    <t>1602960500002202000105</t>
  </si>
  <si>
    <t>PORTA CRACHÁ COM DISPOSITIVO CLIPS RETRÁTIL BRANCO COM PLACA DE METAL PERSONAL IZÁVEL COM SÍMBOLO DA UNIDADE COM CORDÃO EXTENSOR RETRÁTIL AUTOMÁTICO DE 80 CM  E PRESILHA METÁLICA EM SUA FACE POSTERIOR PARA FIXAÇÃO EM BOLSO COM ACABAMENT O EM RESINA, ALÉM DE PRESILHA DE PLÁSTICO PARA FIXAÇÃO DO CRACHÁ PROTETOR CRAC HÁ, MATERIAL PLÁSTICO.</t>
  </si>
  <si>
    <t>PRINT</t>
  </si>
  <si>
    <t>16030305000132020</t>
  </si>
  <si>
    <t>1603030500013202000122</t>
  </si>
  <si>
    <t>BASE DE ADMINIST. E APOIO DA 1ª REG. MILITAR</t>
  </si>
  <si>
    <t>1603030500013202000123</t>
  </si>
  <si>
    <t>1603030500013202000163</t>
  </si>
  <si>
    <t xml:space="preserve"> PRENDEDOR DE CRACHÁ, MATERIAL:100% POLIÉSTER, COR:VERDE BANDEIRA, TIPO:CORDÃO, CARACTERÍSTICAS ADICIONAIS:PRENDEDOR METÁLICO JACARÉ, MECANISMO REGULADOR</t>
  </si>
  <si>
    <t>PRENDEDOR DE CRACHÁ, MATERIAL 100% POLIÉSTER, COR VERDE BANDEIRA, TIPO CORDÃO, CARACTERÍSTICAS ADICIONAIS PRENDEDOR METÁLICO JACARÉ, MECANISMO REGULADOR</t>
  </si>
  <si>
    <t>16032706000022021</t>
  </si>
  <si>
    <t>1603270600002202100003</t>
  </si>
  <si>
    <t xml:space="preserve"> PRENDEDOR DE CRACHÁ, MATERIAL:PLÁSTICO, COR:LEITOSA, TIPO:JACARÉ, CARACTERÍSTICAS ADICIONAIS:COM GARRA CONFECCIONADA EM PLÁSTICO LEITOSO</t>
  </si>
  <si>
    <t>PRENDEDOR DE CRACHÁ, MATERIAL PLÁSTICO, COR LEITOSA, TIPO JACARÉ, CARACTERÍSTICAS ADICIONAIS COM GARRA CONFECCIONADA EM PLÁSTICO LEITOSO</t>
  </si>
  <si>
    <t>SPRING</t>
  </si>
  <si>
    <t>ALMIR GUERIERI</t>
  </si>
  <si>
    <t>INSTITUTO MILITAR DE ENGENHARIA/RJ</t>
  </si>
  <si>
    <t>1603270600002202100004</t>
  </si>
  <si>
    <t xml:space="preserve"> PRENDEDOR DE CRACHÁ, MATERIAL:POLIÉSTER, COR:AZUL MARINHO, COMPRIMENTO:80 CM, LARGURA:9 MM, TIPO:CORDÃO, COR LETRAS:CINZA CLARO, TIPO IMPRESSÃO:EM SILK 01 (UMA) COR, CARACTERÍSTICAS ADICIONAIS:ACESSÓRIO BOLINHA E ARGOLA, LADO IMPRESSÃO:DOS DOIS LADOS</t>
  </si>
  <si>
    <t>PRENDEDOR DE CRACHÁ, MATERIAL POLIÉSTER, COR AZUL MARINHO, COMPRIMENTO 80 CM, LARGURA 9 MM, TIPO CORDÃO, COR LETRAS CINZA CLARO, TIPO IMPRESSÃO EM SILK 01 (UMA) COR, CARACTERÍSTICAS ADICIONAIS ACESSÓRIO BOLINHA E ARGOLA, LADO IMPRESSÃO DOS DOIS LADOS</t>
  </si>
  <si>
    <t>PRIMEPLAST</t>
  </si>
  <si>
    <t>FABRICIO RACHADEL COSTA</t>
  </si>
  <si>
    <t>16037205000172020</t>
  </si>
  <si>
    <t>1603720500017202000038</t>
  </si>
  <si>
    <t>CRACHÁ PVC CRISTAL, COM GANCHO REFORÇADO NA COR (AZUL), FORMATO 90X130MM, APLI CAÇÃO IDENTIFICAÇÃO VEÍCULOS.</t>
  </si>
  <si>
    <t>PACOTE</t>
  </si>
  <si>
    <t>INFOTRIZ COMERCIAL EIRELI</t>
  </si>
  <si>
    <t>COMANDO DE ARTILHARIA DIVISIONARIA/3/RS</t>
  </si>
  <si>
    <t>16039905000262020</t>
  </si>
  <si>
    <t>1603990500026202000070</t>
  </si>
  <si>
    <t xml:space="preserve"> CORDÃO ARREMATE, MATERIAL:POLIÉSTER, COR:PRETA, APLICAÇÃO:CRACHÁ, CARACTERÍSTICAS ADICIONAIS:COM PRESILHA TIPO JACARÉ/9MM DE LARGURA/SEM PERSON</t>
  </si>
  <si>
    <t>CORDÃO ARREMATE, MATERIAL POLIÉSTER, COR PRETA, APLICAÇÃO CRACHÁ, CARACTERÍSTICAS ADICIONAIS COM PRESILHA TIPO JACARÉ/9MM DE LARGURA/SEM PERSO N</t>
  </si>
  <si>
    <t>HOSPITAL MILITAR DE ÁREA DE PORTO ALEGRE</t>
  </si>
  <si>
    <t>16044605000102020</t>
  </si>
  <si>
    <t>1604460500010202000046</t>
  </si>
  <si>
    <t xml:space="preserve"> PRENDEDOR DE CRACHÁ, MATERIAL:POLIÉSTER ANTIALÉRGICO, COR:VERDE-CLARO, COMPRIMENTO:80 CM, LARGURA:1,00 CM, TIPO:FITA, COR LETRAS:BRANCA, TIPO IMPRESSÃO:COM GRAVAÇÃO DO LOGOTIPO E NOME DO ÓRGÃO, CARACTERÍSTICAS ADICIONAIS:COM PRENDEDOR METÁLICO TIPO JACARÉ E MECANISMO  RE, LADO IMPRESSÃO:DOS DOIS LADOS</t>
  </si>
  <si>
    <t>PRENDEDOR DE CRACHÁ, MATERIAL POLIÉSTER ANTIALÉRGICO, COR VERDE-CLARO, COMPRIMENTO 80 CM, LARGURA 1,00 CM, TIPO FITA, COR LETRAS BRANCA, TIPO IMPRESSÃO COM GRAVAÇÃO DO LOGOTIPO E NOME DO ÓRGÃO, CARACTERÍSTICAS ADICIONAIS COM PRENDEDOR METÁLICO TIPO JACARÉ E MECANISMO R E, LADO IMPRESSÃO DOS DOIS LADOS</t>
  </si>
  <si>
    <t>62 BATALHAO DE INFANTARIA</t>
  </si>
  <si>
    <t>16045405000072020</t>
  </si>
  <si>
    <t>1604540500007202000026</t>
  </si>
  <si>
    <t>CORDÃO PARA APITO TIPO FIEL CORDÃO PARA APITO TIPO (FIEL), COM ESPESSURA DE 3M M A 5MM COR VERDE-OLIVA, DE COMPRIMENTO CORRESPONDE AO BRAÇO, PROVIDO DE UM GA NCHO NA PONTA PARA FIXAÇÃO DO APITO, CONFORME AMOSTRA DISPONÍVEL NO ALMOXARIFA DO DO BPE (OU DE UNIDADE GERENCIADORA E PARTICIPANTES).</t>
  </si>
  <si>
    <t>FILIZZOLA</t>
  </si>
  <si>
    <t>MEX-28. BATALHAO DE CACADORES/SE</t>
  </si>
  <si>
    <t>SE</t>
  </si>
  <si>
    <t>16046805000222020</t>
  </si>
  <si>
    <t>1604680500022202000163</t>
  </si>
  <si>
    <t>CORDÃO PARA CRACHÁ COM PRESILHA CLIPS JACARÉ NA COR VERDE 100% POLIÉSTER, PERS ONALIZADO COM O NOME ESPCEX COM IMPRESSO ATRAVÉS DE PROCESSO DIGITAL (SUBLIMÁT ICO) SEM LIMITE DE CORES, LISO COM MEDIDA PADRÃO DE 9X850MM COM FIXADOR DE SOL DA.</t>
  </si>
  <si>
    <t>ESCOLA PREPARATORIA DE CADETES DO EXERCITO</t>
  </si>
  <si>
    <t>16047006000032021</t>
  </si>
  <si>
    <t>1604700600003202100001</t>
  </si>
  <si>
    <t>AQUISIÇÃO DE CRACHÁ PARA AUTOMÓVEL COR (AZUL OU PRETO)</t>
  </si>
  <si>
    <t>LUPLASTIC</t>
  </si>
  <si>
    <t>VIVO LICITACOES EIRELI</t>
  </si>
  <si>
    <t>12 GRUPO DE ARTILHARIA DE CAMPANHA</t>
  </si>
  <si>
    <t>16052105000072020</t>
  </si>
  <si>
    <t>1605210500007202000015</t>
  </si>
  <si>
    <t>CORDÃO PARA PISTOLA RETRÁTIL, COM ENVOLTÓRIO EM MATERIAL PLÁSTICO NA COR VERDE  OLIVA, CORDÃO COM COMPRIMENTO DE APROXIMADAMENTE 1,00M TAMBÉM NA COR VERDE OL IVA, COM GANCHO PARA FIXAÇÃO DA PISTOLA E COM SUPORTE PARA FIXAÇÃO DA ARMAÇÃO NO  CINTO TIPO NA.</t>
  </si>
  <si>
    <t>CIMA</t>
  </si>
  <si>
    <t>MARISA MANDARINO ARTIGOS PARA ATACADO E VAREJO</t>
  </si>
  <si>
    <t>3ª BATERIA DE ARTILHARIA ANTIAÉREA</t>
  </si>
  <si>
    <t>1605210500007202000110</t>
  </si>
  <si>
    <t>1605210500007202000205</t>
  </si>
  <si>
    <t>GALPÃO MILITAR</t>
  </si>
  <si>
    <t>JONATHAN DE ALBUQUERQUE REINO</t>
  </si>
  <si>
    <t>16800406001112020</t>
  </si>
  <si>
    <t>1680040600111202000002</t>
  </si>
  <si>
    <t>CORDÃO PARA CRACHÁ 12MM, LISO, AZUL MARINHO, COM PRESILHA JACARÉ.</t>
  </si>
  <si>
    <t>REP ACESSO</t>
  </si>
  <si>
    <t>REP ACESSO COMERCIO E SERVICOS LTDA</t>
  </si>
  <si>
    <t>INDUSTRIA DE MATERIAL BELICO DO BRASIL/FPV/</t>
  </si>
  <si>
    <t>INDUSTRIA DE MATERIAL BELICO DO BRASIL</t>
  </si>
  <si>
    <t>17008506001272020</t>
  </si>
  <si>
    <t>1700850600127202000002</t>
  </si>
  <si>
    <t>CONFORME PROPOSTA</t>
  </si>
  <si>
    <t>ALL CARD IDENTIFICACAO DIGITAL LTDA</t>
  </si>
  <si>
    <t>SUPERINTENDÊNCIA DE ADMINISTRAÇÃO DO MF - MG</t>
  </si>
  <si>
    <t>MINISTERIO DA ECONOMIA</t>
  </si>
  <si>
    <t>1700850600127202000005</t>
  </si>
  <si>
    <t>PRENDEDOR DE CRACHÁ, PRENDEDOR DE CRACHA - CORDÃO ACETINADO, 85CM X 12MM, IMPR ESSÃO DIGITAL EM AMBOS OS LADOS, UMA COR, FRENTE E VERSO, COM FIXADOR DE SOLDA , REGULADOR DE BOLINHA E ARGOLA DE 16MM COM PRENDEDOR TIPO JACARÉ</t>
  </si>
  <si>
    <t>17009706000012021</t>
  </si>
  <si>
    <t>1700970600001202100005</t>
  </si>
  <si>
    <t>CINTA DJI NECK STRAP CORREIA PESCOÇO FPV:    TRANSMISSOR COMPATÍVEL: PHANTOM 4 ;  FEITO EM FIBRA DE NYLON; MACIO SEGURO E CONFORTÁVEL;  COR: PRETO COM ESCRIT O BRANCO.</t>
  </si>
  <si>
    <t>DJI</t>
  </si>
  <si>
    <t>EDMAR MACHADO JUNIOR 72236655134</t>
  </si>
  <si>
    <t>DELEGACIA DA REC.FEDERAL EM UBERLANDIA/MG</t>
  </si>
  <si>
    <t>17010006000792020</t>
  </si>
  <si>
    <t>1701000600079202000001</t>
  </si>
  <si>
    <t xml:space="preserve"> PRENDEDOR DE CRACHÁ, MATERIAL:POLIÉSTER, COR:AZUL MARINHO, COMPRIMENTO:85 CM, LARGURA:12 MM, TIPO:CORDÃO, TIPO IMPRESSÃO:SILKSCREEN NA COR BRANCA, CARACTERÍSTICAS ADICIONAIS:TRAVA DE 15MM E JACARÉ PARA FIXAÇÃO DE METAL, GRA</t>
  </si>
  <si>
    <t>PRENDEDOR DE CRACHÁ, MATERIAL POLIÉSTER, COR AZUL MARINHO, COMPRIMENTO 85 CM, LARGURA 12 MM, TIPO CORDÃO, TIPO IMPRESSÃO SILKSCREEN NA COR BRANCA, CARACTERÍSTICAS ADICIONAIS TRAVA DE 15MM E JACARÉ PARA FIXAÇÃO DE METAL, GRA</t>
  </si>
  <si>
    <t>TOMAZ</t>
  </si>
  <si>
    <t>THOMAZ TORTORETTE FILHO BRINDES</t>
  </si>
  <si>
    <t>SUPERINTENDÊNCIA DE ADMINISTRAÇÃO DO MF - ES</t>
  </si>
  <si>
    <t>ES</t>
  </si>
  <si>
    <t>20010005000762020</t>
  </si>
  <si>
    <t>2001000500076202000002</t>
  </si>
  <si>
    <t xml:space="preserve"> CORDÃO ARREMATE, MATERIAL:SILICONE, APLICAÇÃO:CRACHÁ, CARACTERÍSTICAS ADICIONAIS:SELADO</t>
  </si>
  <si>
    <t>CORDÃO ARREMATE, MATERIAL SILICONE, APLICAÇÃO CRACHÁ, CARACTERÍSTICAS ADICIONAIS SELADO</t>
  </si>
  <si>
    <t>SECRETARIA DE ADMINISTRACAO MIN. PUBLICO FED.</t>
  </si>
  <si>
    <t>MINISTERIO PUBLICO DA UNIAO</t>
  </si>
  <si>
    <t>MINISTERIO PUBLICO FEDERAL ­ MPF</t>
  </si>
  <si>
    <t>2001000500076202000011</t>
  </si>
  <si>
    <t>PORTA CRACHA EM PVC RIGIDO - TRANSPARENTE, COM FURO PARA PRESILHA, DIMENSÃO 54 X86MM, POSIÇÃO VERTICAL.</t>
  </si>
  <si>
    <t>2001000500076202000014</t>
  </si>
  <si>
    <t>ROLLER CLIPS PRENDEDOR RETRÁTIL PARA CRACHÁ, FORMATO REDONDO, COM ALÇA PARA DE SLOCAR O CARTÃO, FIXADOR CROMADO, COR AZUL, COM LOGOTIPO/LOGOMARCA OFICIAL DO MPF: MPF, MINISTÉRIO PÚBLICO FEDERAL.</t>
  </si>
  <si>
    <t>PLUS CARD</t>
  </si>
  <si>
    <t>PLUS CARD TECNOLOGIA DE SISTEMAS DE IDENTIFICACAO LTDA</t>
  </si>
  <si>
    <t>20010906000012021</t>
  </si>
  <si>
    <t>2001090600001202100001</t>
  </si>
  <si>
    <t>CORDÃO PARA CRACHÁS EM TECIDO DE NYLON MONOCOR (AZUL PADRÃO PRF),  COM CLIP.</t>
  </si>
  <si>
    <t>MJ-DPRF-DEPART.DE POL.RODOVIARIA FEDERAL/DF</t>
  </si>
  <si>
    <t>MINISTERIO DA JUSTICA</t>
  </si>
  <si>
    <t>DEPARTAMENTO DE POLICIA RODOVIARIA FEDERAL/MJ</t>
  </si>
  <si>
    <t>25003406000042020</t>
  </si>
  <si>
    <t>2500340600004202000002</t>
  </si>
  <si>
    <t xml:space="preserve"> PRENDEDOR DE CRACHÁ, MATERIAL:POLIÉSTER, COR:PRETA, COMPRIMENTO:83 CM, LARGURA:12 MM, TIPO:CORDÃO, CARACTERÍSTICAS ADICIONAIS:CONFORME MODELO DO ÓRGÃO</t>
  </si>
  <si>
    <t>PRENDEDOR DE CRACHÁ, MATERIAL POLIÉSTER, COR PRETA, COMPRIMENTO 83 CM, LARGURA 12 MM, TIPO CORDÃO, CARACTERÍSTICAS ADICIONAIS CONFORME MODELO DO ÓRGÃO</t>
  </si>
  <si>
    <t>BYC</t>
  </si>
  <si>
    <t>B Y C COMERCIO E SERVICOS LTDA</t>
  </si>
  <si>
    <t>SUPERINTENDENCIA ESTADUAL DO MS/RO</t>
  </si>
  <si>
    <t>MINISTERIO DA SAUDE</t>
  </si>
  <si>
    <t>RO</t>
  </si>
  <si>
    <t>2500340600004202000004</t>
  </si>
  <si>
    <t xml:space="preserve"> PRENDEDOR DE CRACHÁ, MATERIAL:POLIÉSTER, COR:AZUL MARINHO, COMPRIMENTO:85 CM, LARGURA:12 CM, TIPO:CORDÃO, COR LETRAS:VERMELHA, TIPO IMPRESSÃO:SILK SCREEN, CARACTERÍSTICAS ADICIONAIS:COM PRENDEDOR TIPO JACARÉ, LADO IMPRESSÃO:DOS DOIS LADOS, ESPESSURA:1 MM, COMPONENTES ADICIONAIS:COM REGULADOR DE ALTURA</t>
  </si>
  <si>
    <t>PRENDEDOR DE CRACHÁ, MATERIAL POLIÉSTER, COR AZUL MARINHO, COMPRIMENTO 85 CM, LARGURA 12 CM, TIPO CORDÃO, COR LETRAS VERMELHA, TIPO IMPRESSÃO SILK SCREEN, CARACTERÍSTICAS ADICIONAIS COM PRENDEDOR TIPO JACARÉ, LADO IMPRESSÃO DOS DOIS LADOS, ESPESSURA 1 MM, COMPONENTES ADICIONAIS COM REGULADOR DE ALTURA</t>
  </si>
  <si>
    <t>BYCB</t>
  </si>
  <si>
    <t>34302606000132020</t>
  </si>
  <si>
    <t>3430260600013202000002</t>
  </si>
  <si>
    <t xml:space="preserve"> PRENDEDOR DE CRACHÁ, MATERIAL:100% POLIÉSTER, COMPRIMENTO:85 CM, LARGURA:20 MM, TIPO:CORDÃO, CARACTERÍSTICAS ADICIONAIS:CONFORME MODELO DO ÓRGÃO</t>
  </si>
  <si>
    <t>PRENDEDOR DE CRACHÁ, MATERIAL 100% POLIÉSTER, COMPRIMENTO 85 CM, LARGURA 20 MM , TIPO CORDÃO, CARACTERÍSTICAS ADICIONAIS CONFORME MODELO DO ÓRGÃO</t>
  </si>
  <si>
    <t>A</t>
  </si>
  <si>
    <t>F. DE L. SILVA GRAFICA DIAGRAMA</t>
  </si>
  <si>
    <t>IPHAN-INST. PATR. HIST. E ARTISTICO NACIONAL</t>
  </si>
  <si>
    <t>MINISTERIO DA CULTURA</t>
  </si>
  <si>
    <t>INSTITUTO DO PATRIMONIO HIST. E ART. NACIONAL</t>
  </si>
  <si>
    <t>3430260600013202000003</t>
  </si>
  <si>
    <t>38910305000092021</t>
  </si>
  <si>
    <t>3891030500009202100021</t>
  </si>
  <si>
    <t>LÍDER</t>
  </si>
  <si>
    <t>ROSENEIDE DA SILVA 31624995691</t>
  </si>
  <si>
    <t>CONS.REG.DE FISIO.TERAP.OCUPACIONAL 4ª REGIÃO</t>
  </si>
  <si>
    <t>CONSELHO REG. FISIO. TERAPIA OCUPACIONAL</t>
  </si>
  <si>
    <t>39900305000862020</t>
  </si>
  <si>
    <t>3990030500086202000002</t>
  </si>
  <si>
    <t>AUTORIDADE PORTUARIA DE SANTOS S.A</t>
  </si>
  <si>
    <t>MINISTERIO DOS TRANSPORTES</t>
  </si>
  <si>
    <t>71110006002152020</t>
  </si>
  <si>
    <t>7111000600215202000001</t>
  </si>
  <si>
    <t xml:space="preserve"> PRENDEDOR DE CRACHÁ, MATERIAL:VINIL, COR:VERDE, TIPO:REDONDO, CARACTERÍSTICAS ADICIONAIS:CONFORME MODELO DO ÓRGÃO, ESPESSURA:10 MM</t>
  </si>
  <si>
    <t>PRENDEDOR DE CRACHÁ, MATERIAL VINIL, COR VERDE, TIPO REDONDO, CARACTERÍSTICAS ADICIONAIS CONFORME MODELO DO ÓRGÃO, ESPESSURA 10 MM</t>
  </si>
  <si>
    <t>TRADEGIFTS</t>
  </si>
  <si>
    <t>TRADEGIFTS COMERCIO LTDA</t>
  </si>
  <si>
    <t>CENTRO DE COMUNICAçãO SOCIAL DA MARINHA</t>
  </si>
  <si>
    <t>COMANDO DA MARINHA</t>
  </si>
  <si>
    <t>74001406000082021</t>
  </si>
  <si>
    <t>7400140600008202100001</t>
  </si>
  <si>
    <t>PRENDEDOR DE CRACHÁ,TIPO:JACARÉ,CARACTERÍSTICAS ADICIONAIS:COM ALÇA EM PLÁSTIC O LEITOSO, PRENDEDOR DE CRACHÁ, MATERIAL:METAL, TIPO:JACARÉ, CARACTERÍSTICAS A DICIONAIS:COM TIRA PLÁSTICA INCOLOR PARA REGULAGEM.</t>
  </si>
  <si>
    <t>WSG</t>
  </si>
  <si>
    <t>JONI ROBERTO ZIN</t>
  </si>
  <si>
    <t>CENTRO LOGISTICO DO MATERIAL DA MARINHA</t>
  </si>
  <si>
    <t>MINISTERIO DA DEFESA</t>
  </si>
  <si>
    <t>77130005000672020</t>
  </si>
  <si>
    <t>7713000500067202000380</t>
  </si>
  <si>
    <t>190032203  CORDÃO HEMOSTÁTICO,  APLICAÇÃO LOCAL E RETRAÇÃO GENGIVAL P/ MOLDAGE M Nº1. 1006 UNIDADES - 1000 - - 6</t>
  </si>
  <si>
    <t>HEMOLIK</t>
  </si>
  <si>
    <t>J.PINHEIRO-MATERIAIS MEDICOS E ODONTOLOGICOS LTDA</t>
  </si>
  <si>
    <t>CENTRO DE OBTENCAO DA MARINHA/RJ</t>
  </si>
  <si>
    <t>Mai 2021</t>
  </si>
  <si>
    <t>78581005000332020</t>
  </si>
  <si>
    <t>7858100500033202000376</t>
  </si>
  <si>
    <t>CENTRO DE INTEND.DA MARINHA EM RIO GRANDE</t>
  </si>
  <si>
    <t>92517005000452020</t>
  </si>
  <si>
    <t>9251700500045202000097</t>
  </si>
  <si>
    <t>CRACHA PLASTICO, 10 X 7 CM, C/GARRA JACARE</t>
  </si>
  <si>
    <t>POLY COMERCIAL E SERVICOS LTDA</t>
  </si>
  <si>
    <t>SERVIÇO NAC.DE APRENDIZAGEM INDUSTRIAL</t>
  </si>
  <si>
    <t>REPUBLICA FEDERATIVA DO BRASIL</t>
  </si>
  <si>
    <t>DISTRITO FEDERAL</t>
  </si>
  <si>
    <t>92537305008012020</t>
  </si>
  <si>
    <t>9253730500801202000011</t>
  </si>
  <si>
    <t>CRACHÁ NO TAMANHO 10CMX15 CM, EM COUCHE 320GR, 4X0 CORES, COM O CORDÃO EM NYLO N BRANCO, COM A ARTE INCLUSO A LOGOMARCA DO EVENTO DO GOVERNO DO ESTADO DE RON DÔNIA E DA SECRETARIA DE ESTADO DA SAÚDE. (AS ARTES SERÃO ENTREGUE AO FORNECED OR JUNTO COM A NOTA DE EMPENHO).</t>
  </si>
  <si>
    <t>AV</t>
  </si>
  <si>
    <t>HOMEL INDUSTRIA GRAFICA E COMERCIO DE BRINDES EIRELI</t>
  </si>
  <si>
    <t>SUPERINTEND.ESTAD.DE COMPRAS E LICITAÇÕES/RO</t>
  </si>
  <si>
    <t>ESTADO DE RONDONIA</t>
  </si>
  <si>
    <t>9253730500801202000014</t>
  </si>
  <si>
    <t>CORDÃO, PERSONALIZADO EM SILKSCREEN, MEDINDO 90 CM POR 2,5 CM, EM FIO 100% POL IÉSTER, CORES VARIADAS. COM DOIS "JACARÉS", UM EM CADA EXTREMIDADE DO CORDÃO. NA ARTE INCLUIRÁ A LOGOMARCA DO EVENTO, DO GOVERNO DO ESTADO DE RONDÔNIA E SEC RETARIA DE ESTADO DA SAÚDE.</t>
  </si>
  <si>
    <t>PROPRIA</t>
  </si>
  <si>
    <t>92585305000032021</t>
  </si>
  <si>
    <t>9258530500003202100024</t>
  </si>
  <si>
    <t>PRÓPIA</t>
  </si>
  <si>
    <t>ODIMILSOM ALVES PEREIRA</t>
  </si>
  <si>
    <t>CORPO DE BOMBEIROS MILITAR DO PARÁ</t>
  </si>
  <si>
    <t>ESTADO DO PARA</t>
  </si>
  <si>
    <t>92650005000092020</t>
  </si>
  <si>
    <t>9265000500009202000053</t>
  </si>
  <si>
    <t xml:space="preserve"> PRENDEDOR DE CRACHÁ, MATERIAL:POLIÉSTER, COR:AZUL MARINHO, COMPRIMENTO:80 CM, LARGURA:12 MM, TIPO:CORDÃO, TIPO IMPRESSÃO:SILKSCREEN NA COR BRANCA, CARACTERÍSTICAS ADICIONAIS:TRAVA DE 15MM E JACARÉ PARA FIXAÇÃO DE METAL, GRA</t>
  </si>
  <si>
    <t>PRENDEDOR DE CRACHÁ, MATERIAL POLIÉSTER, COR AZUL MARINHO, COMPRIMENTO 80 CM, LARGURA 12 MM, TIPO CORDÃO, TIPO IMPRESSÃO SILKSCREEN NA COR BRANCA, CARACTERÍSTICAS ADICIONAIS TRAVA DE 15MM E JACARÉ PARA FIXAÇÃO DE METAL, GRA</t>
  </si>
  <si>
    <t>RICHARD S MIRANDA</t>
  </si>
  <si>
    <t>CONSELHO REG DE ENGENHARIA E AGR DO ACRE</t>
  </si>
  <si>
    <t>MINISTERIO DO TRABALHO E EMPREGO</t>
  </si>
  <si>
    <t>AC</t>
  </si>
  <si>
    <t>92665805001542020</t>
  </si>
  <si>
    <t>9266580500154202000070</t>
  </si>
  <si>
    <t>DAC</t>
  </si>
  <si>
    <t>PAPELARIA OURO EIRELI</t>
  </si>
  <si>
    <t>HOSPITAL METROPOLITANO ODILON BEHRENS</t>
  </si>
  <si>
    <t>ESTADO DE MINAS GERAIS</t>
  </si>
  <si>
    <t>92670305001292020</t>
  </si>
  <si>
    <t>9267030500129202000003</t>
  </si>
  <si>
    <t>AGENCIA MUNICIPAL DE REG. DE SERV. DELEGADOS</t>
  </si>
  <si>
    <t>ESTADO DAS ALAGOAS</t>
  </si>
  <si>
    <t>AL</t>
  </si>
  <si>
    <t>9267030500129202000004</t>
  </si>
  <si>
    <t xml:space="preserve"> PRENDEDOR DE CRACHÁ, MATERIAL:METAL CROMADO, COR:PRATA, COMPRIMENTO:2,50 CM, LARGURA:1,00 CM, TIPO:JACARÉ, CARACTERÍSTICAS ADICIONAIS:COM FURO PARA PRESILHA, COMPONENTES ADICIONAIS:COM PRESILHA PRENDEDOR DE CRACHÁ EM PVC</t>
  </si>
  <si>
    <t>PRENDEDOR DE CRACHÁ, MATERIAL METAL CROMADO, COR PRATA, COMPRIMENTO 2,50 CM, LARGURA 1,00 CM, TIPO JACARÉ, CARACTERÍSTICAS ADICIONAIS COM FURO PARA PRESILHA, COMPONENTES ADICIONAIS COM PRESILHA PRENDEDOR DE CRACHÁ EM PVC</t>
  </si>
  <si>
    <t>92767105167402020</t>
  </si>
  <si>
    <t>9276710516740202000046</t>
  </si>
  <si>
    <t>METRO</t>
  </si>
  <si>
    <t>SAO JOSE</t>
  </si>
  <si>
    <t>ELLEN MOALLEM &amp; CIA LTDA</t>
  </si>
  <si>
    <t>FUNDO MUN. DE SAÚDE DE CAMPINA GRANDE</t>
  </si>
  <si>
    <t>ESTADO DA PARAIBA</t>
  </si>
  <si>
    <t>94300105013712019</t>
  </si>
  <si>
    <t>9430010501371201900009</t>
  </si>
  <si>
    <t xml:space="preserve"> CORDÃO ARREMATE, MATERIAL:POLIÉSTER TRANÇADO, COR:AZUL, APLICAÇÃO:CRACHÁ, CARACTERÍSTICAS ADICIONAIS:TIPO RABO DE RATO</t>
  </si>
  <si>
    <t>CORDÃO ARREMATE, MATERIAL POLIÉSTER TRANÇADO, COR AZUL, APLICAÇÃO CRACHÁ, CARACTERÍSTICAS ADICIONAIS TIPO RABO DE RATO</t>
  </si>
  <si>
    <t>ST</t>
  </si>
  <si>
    <t>B DO C CORDEIRO ELVEDOSA</t>
  </si>
  <si>
    <t>GOVERNO DO ESTADO DO CEARA</t>
  </si>
  <si>
    <t>ESTADO DO CEARA</t>
  </si>
  <si>
    <t>CE</t>
  </si>
  <si>
    <t>9430010501371201900010</t>
  </si>
  <si>
    <t>97400405000312020</t>
  </si>
  <si>
    <t>9740040500031202000086</t>
  </si>
  <si>
    <t xml:space="preserve"> PRENDEDOR DE CRACHÁ, MATERIAL:POLIÉSTER, COR:VERDE PETRÓLEO, COMPRIMENTO:85 CM, LARGURA:11 MM, TIPO:CORDÃO, COR LETRAS:BRANCA, TIPO IMPRESSÃO:COM GRAVAÇÃO DO NOME DO ÓRGÃO, CARACTERÍSTICAS ADICIONAIS:COM PRENDEDOR TIPO JACARÉ, LADO IMPRESSÃO:DOS DOIS LADOS</t>
  </si>
  <si>
    <t>PRENDEDOR DE CRACHÁ, MATERIAL POLIÉSTER, COR VERDE PETRÓLEO, COMPRIMENTO 85 CM , LARGURA 11 MM, TIPO CORDÃO, COR LETRAS BRANCA, TIPO IMPRESSÃO COM GRAVAÇÃO DO NOME DO ÓRGÃO, CARACTERÍSTICAS ADICIONAIS COM PRENDEDOR TIPO JACARÉ, LADO IMPRESSÃO DOS DOIS LADOS</t>
  </si>
  <si>
    <t>CAMARA LEGISLATIVA DO DISTRITO FEDERAL</t>
  </si>
  <si>
    <t>98038505000082021</t>
  </si>
  <si>
    <t>9803850500008202100265</t>
  </si>
  <si>
    <t>PACOTE 10,00 UN</t>
  </si>
  <si>
    <t>THEOTO</t>
  </si>
  <si>
    <t>ADSERV CASA E CONSTRUCAO LTDA</t>
  </si>
  <si>
    <t>PREFEITURA MUNICIPAL DE CUMARU DO NORTE</t>
  </si>
  <si>
    <t>98422305000142021</t>
  </si>
  <si>
    <t>9842230500014202100002</t>
  </si>
  <si>
    <t>CORDÃO DIGITAL 12MM, CORDÃO TECIDO ACETINADO, COMPRIMENTO 840MME LARGURA DE 12 MM TERMINAL ARGOLA E JACARÉ. IMPRESSÃO DIGITAL 4X4 CORES</t>
  </si>
  <si>
    <t>PRIMEBAND COMERCIO E IMPORTACAO DE ARTIGOS PARA EVENTOS EIRELI</t>
  </si>
  <si>
    <t>PREFEITURA MUNICIPAL DE CAMPO BELO</t>
  </si>
  <si>
    <t>98756505001102020</t>
  </si>
  <si>
    <t>9875650500110202000067</t>
  </si>
  <si>
    <t>CORDÃO METALIZADO PRATA/ DOURADO, DIÂMETRO 1,5 MM, COM 50 METROS  SMEC</t>
  </si>
  <si>
    <t>CIRCULO</t>
  </si>
  <si>
    <t>ANDRE ANTONIO SABINO</t>
  </si>
  <si>
    <t>PREF.MUN. DE FRANCISCO BELTRAO</t>
  </si>
  <si>
    <t>ESTADO DO PARANA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</si>
</sst>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0;[Red]#,##0.0000"/>
    <numFmt numFmtId="165" formatCode="_-&quot;R$&quot;\ * #,##0.00_-;\-&quot;R$&quot;\ * #,##0.00_-;_-&quot;R$&quot;\ * &quot;-&quot;??_-;_-@_-"/>
  </numFmts>
  <fonts count="9" x14ac:knownFonts="1">
    <font>
      <sz val="10"/>
      <color rgb="FF000000"/>
      <name val="Arial"/>
    </font>
    <font>
      <sz val="10"/>
      <color rgb="FF000000"/>
      <name val="Arial"/>
      <family val="2"/>
    </font>
    <font>
      <sz val="8"/>
      <color rgb="FF000000"/>
      <name val="Tahoma"/>
      <family val="2"/>
    </font>
    <font>
      <sz val="8"/>
      <color rgb="FF000000"/>
      <name val="Arial"/>
      <family val="2"/>
    </font>
    <font>
      <sz val="12"/>
      <color theme="1"/>
      <name val="Calibri"/>
      <family val="2"/>
      <scheme val="minor"/>
    </font>
    <font>
      <b/>
      <sz val="8"/>
      <color rgb="FF000000"/>
      <name val="Arial"/>
      <family val="2"/>
    </font>
    <font>
      <sz val="8"/>
      <color rgb="FF000000"/>
      <name val="Arial"/>
    </font>
    <font>
      <sz val="8"/>
      <color rgb="FF000000"/>
      <name val="Tahoma"/>
    </font>
    <font>
      <sz val="18"/>
      <color rgb="FF000000"/>
      <name val="Tahoma"/>
    </font>
  </fonts>
  <fills count="3">
    <fill>
      <patternFill patternType="none"/>
    </fill>
    <fill>
      <patternFill patternType="gray125"/>
    </fill>
    <fill>
      <patternFill patternType="solid">
        <fgColor rgb="FFFFFFFF"/>
      </patternFill>
    </fill>
  </fills>
  <borders count="9">
    <border>
      <left/>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5">
    <xf numFmtId="0" fontId="0" fillId="0" borderId="0"/>
    <xf numFmtId="0" fontId="1" fillId="0" borderId="0"/>
    <xf numFmtId="0" fontId="1" fillId="0" borderId="0"/>
    <xf numFmtId="165" fontId="4" fillId="0" borderId="0" applyFont="0" applyFill="0" applyBorder="0" applyAlignment="0" applyProtection="0"/>
    <xf numFmtId="9" fontId="4" fillId="0" borderId="0" applyFont="0" applyFill="0" applyBorder="0" applyAlignment="0" applyProtection="0"/>
  </cellStyleXfs>
  <cellXfs count="21">
    <xf numFmtId="0" fontId="0" fillId="0" borderId="0" xfId="0"/>
    <xf numFmtId="0" fontId="1" fillId="0" borderId="0" xfId="1" applyAlignment="1"/>
    <xf numFmtId="0" fontId="0" fillId="0" borderId="0" xfId="0" applyAlignment="1"/>
    <xf numFmtId="0" fontId="1" fillId="0" borderId="0" xfId="0" applyFont="1" applyAlignment="1"/>
    <xf numFmtId="0" fontId="3" fillId="0" borderId="0" xfId="1" applyFont="1" applyFill="1" applyBorder="1" applyAlignment="1">
      <alignment horizontal="left" vertical="top"/>
    </xf>
    <xf numFmtId="0" fontId="0" fillId="0" borderId="0" xfId="0" applyFill="1" applyAlignment="1"/>
    <xf numFmtId="0" fontId="2" fillId="0" borderId="0" xfId="1" applyFont="1" applyAlignment="1">
      <alignment vertical="top"/>
    </xf>
    <xf numFmtId="0" fontId="3" fillId="0" borderId="1" xfId="2" applyFont="1" applyBorder="1" applyAlignment="1">
      <alignment horizontal="left" vertical="center"/>
    </xf>
    <xf numFmtId="165" fontId="3" fillId="0" borderId="2" xfId="3" applyFont="1" applyFill="1" applyBorder="1" applyAlignment="1">
      <alignment horizontal="left" vertical="center"/>
    </xf>
    <xf numFmtId="0" fontId="3" fillId="0" borderId="3" xfId="2" applyFont="1" applyBorder="1" applyAlignment="1">
      <alignment horizontal="left" vertical="center"/>
    </xf>
    <xf numFmtId="2" fontId="3" fillId="0" borderId="4" xfId="3" applyNumberFormat="1" applyFont="1" applyFill="1" applyBorder="1" applyAlignment="1">
      <alignment horizontal="center" vertical="center"/>
    </xf>
    <xf numFmtId="10" fontId="3" fillId="0" borderId="4" xfId="4" applyNumberFormat="1" applyFont="1" applyFill="1" applyBorder="1" applyAlignment="1">
      <alignment horizontal="center" vertical="center"/>
    </xf>
    <xf numFmtId="0" fontId="3" fillId="0" borderId="5" xfId="2" applyFont="1" applyBorder="1" applyAlignment="1">
      <alignment horizontal="left" vertical="center"/>
    </xf>
    <xf numFmtId="165" fontId="3" fillId="0" borderId="6" xfId="3" applyFont="1" applyFill="1" applyBorder="1" applyAlignment="1">
      <alignment horizontal="left" vertical="center"/>
    </xf>
    <xf numFmtId="0" fontId="5" fillId="0" borderId="7" xfId="2" applyFont="1" applyBorder="1" applyAlignment="1">
      <alignment horizontal="left" vertical="center"/>
    </xf>
    <xf numFmtId="165" fontId="5" fillId="0" borderId="8" xfId="3" applyFont="1" applyFill="1" applyBorder="1" applyAlignment="1">
      <alignment horizontal="left" vertical="center"/>
    </xf>
    <xf numFmtId="0" fontId="6" fillId="2" borderId="0" xfId="0" applyFont="1" applyFill="1" applyBorder="1" applyAlignment="1">
      <alignment horizontal="left" vertical="top"/>
    </xf>
    <xf numFmtId="0" fontId="0" fillId="0" borderId="0" xfId="0"/>
    <xf numFmtId="0" fontId="8" fillId="0" borderId="0" xfId="0" applyFont="1" applyAlignment="1">
      <alignment vertical="top"/>
    </xf>
    <xf numFmtId="0" fontId="7" fillId="0" borderId="0" xfId="0" applyFont="1" applyAlignment="1">
      <alignment vertical="top"/>
    </xf>
    <xf numFmtId="164" fontId="6" fillId="2" borderId="0" xfId="0" applyNumberFormat="1" applyFont="1" applyFill="1" applyBorder="1" applyAlignment="1">
      <alignment horizontal="right" vertical="center"/>
    </xf>
  </cellXfs>
  <cellStyles count="5">
    <cellStyle name="Moeda 2 2" xfId="3" xr:uid="{9E8AD6BC-EF46-461E-BEBA-1A5ADB2D8802}"/>
    <cellStyle name="Normal" xfId="0" builtinId="0"/>
    <cellStyle name="Normal 2" xfId="1" xr:uid="{1E8863C0-4DA5-4BA2-9C6E-AF01A703F5A8}"/>
    <cellStyle name="Normal 3 2" xfId="2" xr:uid="{739ACA27-1A11-49D2-9DA2-B5B908D8947F}"/>
    <cellStyle name="Porcentagem 2" xfId="4" xr:uid="{8EEC57F6-85AF-4E3B-B6CD-974CDD27701F}"/>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B4BC79-7A97-489A-A14B-104B8502CCB5}">
  <sheetPr codeName="Planilha1">
    <outlinePr summaryBelow="0"/>
  </sheetPr>
  <dimension ref="A1:S83"/>
  <sheetViews>
    <sheetView tabSelected="1" zoomScaleNormal="100" workbookViewId="0">
      <pane ySplit="6" topLeftCell="A7" activePane="bottomLeft" state="frozen"/>
      <selection pane="bottomLeft"/>
    </sheetView>
  </sheetViews>
  <sheetFormatPr defaultColWidth="8.85546875" defaultRowHeight="12.75" x14ac:dyDescent="0.2"/>
  <cols>
    <col min="1" max="1" width="18.28515625" style="2" bestFit="1" customWidth="1"/>
    <col min="2" max="2" width="23.42578125" style="2" bestFit="1" customWidth="1"/>
    <col min="3" max="3" width="19.140625" style="2" bestFit="1" customWidth="1"/>
    <col min="4" max="4" width="20.5703125" style="2" bestFit="1" customWidth="1"/>
    <col min="5" max="5" width="205.5703125" style="2" customWidth="1"/>
    <col min="6" max="6" width="74.28515625" style="2" customWidth="1"/>
    <col min="7" max="7" width="24.140625" style="2" bestFit="1" customWidth="1"/>
    <col min="8" max="8" width="24.85546875" style="2" bestFit="1" customWidth="1"/>
    <col min="9" max="9" width="23.42578125" style="2" hidden="1" customWidth="1"/>
    <col min="10" max="10" width="90.140625" style="2" hidden="1" customWidth="1"/>
    <col min="11" max="11" width="17.7109375" style="2" hidden="1" customWidth="1"/>
    <col min="12" max="12" width="55.5703125" style="2" hidden="1" customWidth="1"/>
    <col min="13" max="13" width="23.42578125" style="2" hidden="1" customWidth="1"/>
    <col min="14" max="14" width="54.140625" style="2" hidden="1" customWidth="1"/>
    <col min="15" max="15" width="19.42578125" style="2" hidden="1" customWidth="1"/>
    <col min="16" max="16" width="54.7109375" style="2" hidden="1" customWidth="1"/>
    <col min="17" max="17" width="16.7109375" style="2" bestFit="1" customWidth="1"/>
    <col min="18" max="18" width="20.7109375" style="2" bestFit="1" customWidth="1"/>
    <col min="19" max="19" width="11.140625" style="2" bestFit="1" customWidth="1"/>
    <col min="20" max="16384" width="8.85546875" style="5"/>
  </cols>
  <sheetData>
    <row r="1" spans="1:19" ht="22.5" x14ac:dyDescent="0.2">
      <c r="A1" s="18" t="s">
        <v>23</v>
      </c>
      <c r="B1" s="17"/>
      <c r="C1" s="17"/>
      <c r="D1" s="17"/>
      <c r="E1" s="17"/>
      <c r="F1" s="17"/>
      <c r="G1" s="17"/>
      <c r="H1" s="17"/>
      <c r="I1" s="17"/>
      <c r="J1" s="17"/>
      <c r="K1" s="17"/>
      <c r="L1" s="17"/>
      <c r="M1" s="17"/>
      <c r="N1" s="17"/>
      <c r="O1" s="17"/>
      <c r="P1" s="17"/>
      <c r="Q1" s="17"/>
      <c r="R1" s="17"/>
      <c r="S1" s="17"/>
    </row>
    <row r="2" spans="1:19" x14ac:dyDescent="0.2">
      <c r="A2" s="5"/>
      <c r="B2" s="5"/>
      <c r="C2" s="5"/>
      <c r="D2" s="5"/>
      <c r="E2" s="4"/>
      <c r="F2" s="5"/>
      <c r="G2" s="5"/>
      <c r="H2" s="5"/>
      <c r="I2" s="5"/>
      <c r="J2" s="5"/>
      <c r="K2" s="5"/>
      <c r="L2" s="5"/>
      <c r="M2" s="5"/>
      <c r="N2" s="5"/>
      <c r="O2" s="5"/>
      <c r="P2" s="5"/>
      <c r="Q2" s="5"/>
      <c r="R2" s="5"/>
      <c r="S2" s="5"/>
    </row>
    <row r="3" spans="1:19" x14ac:dyDescent="0.2">
      <c r="A3" s="19" t="s">
        <v>0</v>
      </c>
      <c r="B3" s="17"/>
      <c r="C3" s="17"/>
      <c r="D3" s="17"/>
      <c r="E3" s="17"/>
      <c r="F3" s="17"/>
      <c r="G3" s="17"/>
      <c r="H3" s="17"/>
      <c r="I3" s="17"/>
      <c r="J3" s="17"/>
      <c r="K3" s="17"/>
      <c r="L3" s="17"/>
      <c r="M3" s="17"/>
      <c r="N3" s="17"/>
      <c r="O3" s="17"/>
      <c r="P3" s="17"/>
      <c r="Q3" s="17"/>
      <c r="R3" s="17"/>
      <c r="S3" s="17"/>
    </row>
    <row r="4" spans="1:19" x14ac:dyDescent="0.2">
      <c r="A4" s="19" t="s">
        <v>24</v>
      </c>
      <c r="B4" s="17"/>
      <c r="C4" s="17"/>
      <c r="D4" s="17"/>
      <c r="E4" s="17"/>
      <c r="F4" s="17"/>
      <c r="G4" s="17"/>
      <c r="H4" s="17"/>
      <c r="I4" s="17"/>
      <c r="J4" s="17"/>
      <c r="K4" s="17"/>
      <c r="L4" s="17"/>
      <c r="M4" s="17"/>
      <c r="N4" s="17"/>
      <c r="O4" s="17"/>
      <c r="P4" s="17"/>
      <c r="Q4" s="17"/>
      <c r="R4" s="17"/>
      <c r="S4" s="17"/>
    </row>
    <row r="5" spans="1:19" x14ac:dyDescent="0.2">
      <c r="A5" s="6" t="s">
        <v>16</v>
      </c>
      <c r="B5" s="6"/>
      <c r="C5" s="1"/>
      <c r="D5" s="1"/>
      <c r="E5" s="1"/>
      <c r="F5" s="1"/>
      <c r="G5" s="1"/>
      <c r="H5" s="1"/>
      <c r="I5" s="1"/>
      <c r="J5" s="1"/>
      <c r="K5" s="1"/>
      <c r="L5" s="1"/>
      <c r="M5" s="1"/>
      <c r="N5" s="1"/>
      <c r="O5" s="1"/>
      <c r="P5" s="1"/>
      <c r="Q5" s="1"/>
      <c r="R5" s="1"/>
      <c r="S5" s="1"/>
    </row>
    <row r="6" spans="1:19" x14ac:dyDescent="0.2">
      <c r="A6" s="2" t="s">
        <v>1</v>
      </c>
      <c r="B6" s="2" t="s">
        <v>2</v>
      </c>
      <c r="C6" s="2" t="s">
        <v>3</v>
      </c>
      <c r="D6" s="2" t="s">
        <v>4</v>
      </c>
      <c r="E6" s="3" t="s">
        <v>17</v>
      </c>
      <c r="F6" s="3" t="s">
        <v>18</v>
      </c>
      <c r="G6" s="2" t="s">
        <v>5</v>
      </c>
      <c r="H6" s="2" t="s">
        <v>6</v>
      </c>
      <c r="I6" s="2" t="s">
        <v>7</v>
      </c>
      <c r="J6" s="2" t="s">
        <v>8</v>
      </c>
      <c r="K6" s="2" t="s">
        <v>9</v>
      </c>
      <c r="L6" s="3" t="s">
        <v>10</v>
      </c>
      <c r="M6" s="2" t="s">
        <v>11</v>
      </c>
      <c r="N6" s="3" t="s">
        <v>10</v>
      </c>
      <c r="O6" s="2" t="s">
        <v>12</v>
      </c>
      <c r="P6" s="3" t="s">
        <v>10</v>
      </c>
      <c r="Q6" s="2" t="s">
        <v>13</v>
      </c>
      <c r="R6" s="2" t="s">
        <v>14</v>
      </c>
      <c r="S6" s="3" t="s">
        <v>15</v>
      </c>
    </row>
    <row r="7" spans="1:19" x14ac:dyDescent="0.2">
      <c r="A7" s="16" t="s">
        <v>49</v>
      </c>
      <c r="B7" s="16" t="s">
        <v>50</v>
      </c>
      <c r="C7" s="16" t="s">
        <v>51</v>
      </c>
      <c r="D7" s="16">
        <v>67636</v>
      </c>
      <c r="E7" s="16" t="s">
        <v>52</v>
      </c>
      <c r="F7" s="16" t="s">
        <v>53</v>
      </c>
      <c r="G7" s="16" t="s">
        <v>30</v>
      </c>
      <c r="H7" s="16" t="s">
        <v>54</v>
      </c>
      <c r="I7" s="16" t="s">
        <v>32</v>
      </c>
      <c r="J7" s="16" t="s">
        <v>55</v>
      </c>
      <c r="K7" s="16">
        <v>120006</v>
      </c>
      <c r="L7" s="16" t="s">
        <v>56</v>
      </c>
      <c r="M7" s="16">
        <v>52000</v>
      </c>
      <c r="N7" s="16" t="s">
        <v>57</v>
      </c>
      <c r="O7" s="16">
        <v>52111</v>
      </c>
      <c r="P7" s="16" t="s">
        <v>58</v>
      </c>
      <c r="Q7" s="16" t="s">
        <v>47</v>
      </c>
      <c r="R7" s="16" t="s">
        <v>37</v>
      </c>
      <c r="S7" s="20">
        <v>1.49</v>
      </c>
    </row>
    <row r="8" spans="1:19" x14ac:dyDescent="0.2">
      <c r="A8" s="16" t="s">
        <v>130</v>
      </c>
      <c r="B8" s="16" t="s">
        <v>131</v>
      </c>
      <c r="C8" s="16" t="s">
        <v>27</v>
      </c>
      <c r="D8" s="16">
        <v>67636</v>
      </c>
      <c r="E8" s="16" t="s">
        <v>52</v>
      </c>
      <c r="F8" s="16" t="s">
        <v>132</v>
      </c>
      <c r="G8" s="16" t="s">
        <v>30</v>
      </c>
      <c r="H8" s="16" t="s">
        <v>72</v>
      </c>
      <c r="I8" s="16" t="s">
        <v>32</v>
      </c>
      <c r="J8" s="16" t="s">
        <v>73</v>
      </c>
      <c r="K8" s="16">
        <v>158335</v>
      </c>
      <c r="L8" s="16" t="s">
        <v>133</v>
      </c>
      <c r="M8" s="16">
        <v>26000</v>
      </c>
      <c r="N8" s="16" t="s">
        <v>97</v>
      </c>
      <c r="O8" s="16">
        <v>26414</v>
      </c>
      <c r="P8" s="16" t="s">
        <v>134</v>
      </c>
      <c r="Q8" s="16" t="s">
        <v>135</v>
      </c>
      <c r="R8" s="16" t="s">
        <v>48</v>
      </c>
      <c r="S8" s="20">
        <v>1.9</v>
      </c>
    </row>
    <row r="9" spans="1:19" x14ac:dyDescent="0.2">
      <c r="A9" s="16" t="s">
        <v>178</v>
      </c>
      <c r="B9" s="16" t="s">
        <v>184</v>
      </c>
      <c r="C9" s="16" t="s">
        <v>27</v>
      </c>
      <c r="D9" s="16">
        <v>67636</v>
      </c>
      <c r="E9" s="16" t="s">
        <v>52</v>
      </c>
      <c r="F9" s="16" t="s">
        <v>185</v>
      </c>
      <c r="G9" s="16" t="s">
        <v>30</v>
      </c>
      <c r="H9" s="16" t="s">
        <v>186</v>
      </c>
      <c r="I9" s="16" t="s">
        <v>32</v>
      </c>
      <c r="J9" s="16" t="s">
        <v>182</v>
      </c>
      <c r="K9" s="16">
        <v>160296</v>
      </c>
      <c r="L9" s="16" t="s">
        <v>183</v>
      </c>
      <c r="M9" s="16">
        <v>52000</v>
      </c>
      <c r="N9" s="16" t="s">
        <v>57</v>
      </c>
      <c r="O9" s="16">
        <v>52121</v>
      </c>
      <c r="P9" s="16" t="s">
        <v>157</v>
      </c>
      <c r="Q9" s="16" t="s">
        <v>66</v>
      </c>
      <c r="R9" s="16" t="s">
        <v>37</v>
      </c>
      <c r="S9" s="20">
        <v>9.18</v>
      </c>
    </row>
    <row r="10" spans="1:19" x14ac:dyDescent="0.2">
      <c r="A10" s="16" t="s">
        <v>206</v>
      </c>
      <c r="B10" s="16" t="s">
        <v>207</v>
      </c>
      <c r="C10" s="16" t="s">
        <v>27</v>
      </c>
      <c r="D10" s="16">
        <v>67636</v>
      </c>
      <c r="E10" s="16" t="s">
        <v>52</v>
      </c>
      <c r="F10" s="16" t="s">
        <v>208</v>
      </c>
      <c r="G10" s="16" t="s">
        <v>209</v>
      </c>
      <c r="H10" s="16" t="s">
        <v>119</v>
      </c>
      <c r="I10" s="16" t="s">
        <v>32</v>
      </c>
      <c r="J10" s="16" t="s">
        <v>210</v>
      </c>
      <c r="K10" s="16">
        <v>160372</v>
      </c>
      <c r="L10" s="16" t="s">
        <v>211</v>
      </c>
      <c r="M10" s="16">
        <v>52000</v>
      </c>
      <c r="N10" s="16" t="s">
        <v>57</v>
      </c>
      <c r="O10" s="16">
        <v>52121</v>
      </c>
      <c r="P10" s="16" t="s">
        <v>157</v>
      </c>
      <c r="Q10" s="16" t="s">
        <v>122</v>
      </c>
      <c r="R10" s="16" t="s">
        <v>37</v>
      </c>
      <c r="S10" s="20">
        <v>13</v>
      </c>
    </row>
    <row r="11" spans="1:19" x14ac:dyDescent="0.2">
      <c r="A11" s="16" t="s">
        <v>228</v>
      </c>
      <c r="B11" s="16" t="s">
        <v>229</v>
      </c>
      <c r="C11" s="16" t="s">
        <v>27</v>
      </c>
      <c r="D11" s="16">
        <v>67636</v>
      </c>
      <c r="E11" s="16" t="s">
        <v>52</v>
      </c>
      <c r="F11" s="16" t="s">
        <v>230</v>
      </c>
      <c r="G11" s="16" t="s">
        <v>30</v>
      </c>
      <c r="H11" s="16" t="s">
        <v>72</v>
      </c>
      <c r="I11" s="16" t="s">
        <v>32</v>
      </c>
      <c r="J11" s="16" t="s">
        <v>73</v>
      </c>
      <c r="K11" s="16">
        <v>160468</v>
      </c>
      <c r="L11" s="16" t="s">
        <v>231</v>
      </c>
      <c r="M11" s="16">
        <v>52000</v>
      </c>
      <c r="N11" s="16" t="s">
        <v>57</v>
      </c>
      <c r="O11" s="16">
        <v>52121</v>
      </c>
      <c r="P11" s="16" t="s">
        <v>157</v>
      </c>
      <c r="Q11" s="16" t="s">
        <v>91</v>
      </c>
      <c r="R11" s="16" t="s">
        <v>48</v>
      </c>
      <c r="S11" s="20">
        <v>1.82</v>
      </c>
    </row>
    <row r="12" spans="1:19" x14ac:dyDescent="0.2">
      <c r="A12" s="16" t="s">
        <v>232</v>
      </c>
      <c r="B12" s="16" t="s">
        <v>233</v>
      </c>
      <c r="C12" s="16" t="s">
        <v>51</v>
      </c>
      <c r="D12" s="16">
        <v>67636</v>
      </c>
      <c r="E12" s="16" t="s">
        <v>52</v>
      </c>
      <c r="F12" s="16" t="s">
        <v>234</v>
      </c>
      <c r="G12" s="16" t="s">
        <v>30</v>
      </c>
      <c r="H12" s="16" t="s">
        <v>235</v>
      </c>
      <c r="I12" s="16" t="s">
        <v>32</v>
      </c>
      <c r="J12" s="16" t="s">
        <v>236</v>
      </c>
      <c r="K12" s="16">
        <v>160470</v>
      </c>
      <c r="L12" s="16" t="s">
        <v>237</v>
      </c>
      <c r="M12" s="16">
        <v>52000</v>
      </c>
      <c r="N12" s="16" t="s">
        <v>57</v>
      </c>
      <c r="O12" s="16">
        <v>52121</v>
      </c>
      <c r="P12" s="16" t="s">
        <v>157</v>
      </c>
      <c r="Q12" s="16" t="s">
        <v>91</v>
      </c>
      <c r="R12" s="16" t="s">
        <v>48</v>
      </c>
      <c r="S12" s="20">
        <v>3.28</v>
      </c>
    </row>
    <row r="13" spans="1:19" x14ac:dyDescent="0.2">
      <c r="A13" s="16" t="s">
        <v>255</v>
      </c>
      <c r="B13" s="16" t="s">
        <v>261</v>
      </c>
      <c r="C13" s="16" t="s">
        <v>51</v>
      </c>
      <c r="D13" s="16">
        <v>67636</v>
      </c>
      <c r="E13" s="16" t="s">
        <v>52</v>
      </c>
      <c r="F13" s="16" t="s">
        <v>262</v>
      </c>
      <c r="G13" s="16" t="s">
        <v>30</v>
      </c>
      <c r="H13" s="16" t="s">
        <v>257</v>
      </c>
      <c r="I13" s="16" t="s">
        <v>32</v>
      </c>
      <c r="J13" s="16" t="s">
        <v>258</v>
      </c>
      <c r="K13" s="16">
        <v>170085</v>
      </c>
      <c r="L13" s="16" t="s">
        <v>259</v>
      </c>
      <c r="M13" s="16">
        <v>25000</v>
      </c>
      <c r="N13" s="16" t="s">
        <v>260</v>
      </c>
      <c r="O13" s="16">
        <v>25000</v>
      </c>
      <c r="P13" s="16" t="s">
        <v>260</v>
      </c>
      <c r="Q13" s="16" t="s">
        <v>99</v>
      </c>
      <c r="R13" s="16" t="s">
        <v>37</v>
      </c>
      <c r="S13" s="20">
        <v>3.59</v>
      </c>
    </row>
    <row r="14" spans="1:19" x14ac:dyDescent="0.2">
      <c r="A14" s="16" t="s">
        <v>263</v>
      </c>
      <c r="B14" s="16" t="s">
        <v>264</v>
      </c>
      <c r="C14" s="16" t="s">
        <v>51</v>
      </c>
      <c r="D14" s="16">
        <v>67636</v>
      </c>
      <c r="E14" s="16" t="s">
        <v>52</v>
      </c>
      <c r="F14" s="16" t="s">
        <v>265</v>
      </c>
      <c r="G14" s="16" t="s">
        <v>30</v>
      </c>
      <c r="H14" s="16" t="s">
        <v>266</v>
      </c>
      <c r="I14" s="16" t="s">
        <v>32</v>
      </c>
      <c r="J14" s="16" t="s">
        <v>267</v>
      </c>
      <c r="K14" s="16">
        <v>170097</v>
      </c>
      <c r="L14" s="16" t="s">
        <v>268</v>
      </c>
      <c r="M14" s="16">
        <v>25000</v>
      </c>
      <c r="N14" s="16" t="s">
        <v>260</v>
      </c>
      <c r="O14" s="16">
        <v>25000</v>
      </c>
      <c r="P14" s="16" t="s">
        <v>260</v>
      </c>
      <c r="Q14" s="16" t="s">
        <v>99</v>
      </c>
      <c r="R14" s="16" t="s">
        <v>67</v>
      </c>
      <c r="S14" s="20">
        <v>88.174999999999997</v>
      </c>
    </row>
    <row r="15" spans="1:19" x14ac:dyDescent="0.2">
      <c r="A15" s="16" t="s">
        <v>277</v>
      </c>
      <c r="B15" s="16" t="s">
        <v>284</v>
      </c>
      <c r="C15" s="16" t="s">
        <v>27</v>
      </c>
      <c r="D15" s="16">
        <v>67636</v>
      </c>
      <c r="E15" s="16" t="s">
        <v>52</v>
      </c>
      <c r="F15" s="16" t="s">
        <v>285</v>
      </c>
      <c r="G15" s="16" t="s">
        <v>30</v>
      </c>
      <c r="H15" s="16" t="s">
        <v>43</v>
      </c>
      <c r="I15" s="16" t="s">
        <v>32</v>
      </c>
      <c r="J15" s="16" t="s">
        <v>44</v>
      </c>
      <c r="K15" s="16">
        <v>200100</v>
      </c>
      <c r="L15" s="16" t="s">
        <v>281</v>
      </c>
      <c r="M15" s="16">
        <v>34000</v>
      </c>
      <c r="N15" s="16" t="s">
        <v>282</v>
      </c>
      <c r="O15" s="16">
        <v>34801</v>
      </c>
      <c r="P15" s="16" t="s">
        <v>283</v>
      </c>
      <c r="Q15" s="16" t="s">
        <v>47</v>
      </c>
      <c r="R15" s="16" t="s">
        <v>37</v>
      </c>
      <c r="S15" s="20">
        <v>0.38</v>
      </c>
    </row>
    <row r="16" spans="1:19" x14ac:dyDescent="0.2">
      <c r="A16" s="16" t="s">
        <v>277</v>
      </c>
      <c r="B16" s="16" t="s">
        <v>286</v>
      </c>
      <c r="C16" s="16" t="s">
        <v>27</v>
      </c>
      <c r="D16" s="16">
        <v>67636</v>
      </c>
      <c r="E16" s="16" t="s">
        <v>52</v>
      </c>
      <c r="F16" s="16" t="s">
        <v>287</v>
      </c>
      <c r="G16" s="16" t="s">
        <v>30</v>
      </c>
      <c r="H16" s="16" t="s">
        <v>288</v>
      </c>
      <c r="I16" s="16" t="s">
        <v>32</v>
      </c>
      <c r="J16" s="16" t="s">
        <v>289</v>
      </c>
      <c r="K16" s="16">
        <v>200100</v>
      </c>
      <c r="L16" s="16" t="s">
        <v>281</v>
      </c>
      <c r="M16" s="16">
        <v>34000</v>
      </c>
      <c r="N16" s="16" t="s">
        <v>282</v>
      </c>
      <c r="O16" s="16">
        <v>34801</v>
      </c>
      <c r="P16" s="16" t="s">
        <v>283</v>
      </c>
      <c r="Q16" s="16" t="s">
        <v>47</v>
      </c>
      <c r="R16" s="16" t="s">
        <v>37</v>
      </c>
      <c r="S16" s="20">
        <v>1.6</v>
      </c>
    </row>
    <row r="17" spans="1:19" x14ac:dyDescent="0.2">
      <c r="A17" s="16" t="s">
        <v>337</v>
      </c>
      <c r="B17" s="16" t="s">
        <v>338</v>
      </c>
      <c r="C17" s="16" t="s">
        <v>51</v>
      </c>
      <c r="D17" s="16">
        <v>67636</v>
      </c>
      <c r="E17" s="16" t="s">
        <v>52</v>
      </c>
      <c r="F17" s="16" t="s">
        <v>339</v>
      </c>
      <c r="G17" s="16" t="s">
        <v>30</v>
      </c>
      <c r="H17" s="16" t="s">
        <v>340</v>
      </c>
      <c r="I17" s="16" t="s">
        <v>32</v>
      </c>
      <c r="J17" s="16" t="s">
        <v>341</v>
      </c>
      <c r="K17" s="16">
        <v>740014</v>
      </c>
      <c r="L17" s="16" t="s">
        <v>342</v>
      </c>
      <c r="M17" s="16">
        <v>20105</v>
      </c>
      <c r="N17" s="16" t="s">
        <v>343</v>
      </c>
      <c r="O17" s="16">
        <v>20105</v>
      </c>
      <c r="P17" s="16" t="s">
        <v>343</v>
      </c>
      <c r="Q17" s="16" t="s">
        <v>66</v>
      </c>
      <c r="R17" s="16" t="s">
        <v>48</v>
      </c>
      <c r="S17" s="20">
        <v>0.54</v>
      </c>
    </row>
    <row r="18" spans="1:19" x14ac:dyDescent="0.2">
      <c r="A18" s="16" t="s">
        <v>354</v>
      </c>
      <c r="B18" s="16" t="s">
        <v>355</v>
      </c>
      <c r="C18" s="16" t="s">
        <v>27</v>
      </c>
      <c r="D18" s="16">
        <v>67636</v>
      </c>
      <c r="E18" s="16" t="s">
        <v>52</v>
      </c>
      <c r="F18" s="16" t="s">
        <v>356</v>
      </c>
      <c r="G18" s="16" t="s">
        <v>30</v>
      </c>
      <c r="H18" s="16" t="s">
        <v>119</v>
      </c>
      <c r="I18" s="16" t="s">
        <v>32</v>
      </c>
      <c r="J18" s="16" t="s">
        <v>357</v>
      </c>
      <c r="K18" s="16">
        <v>925170</v>
      </c>
      <c r="L18" s="16" t="s">
        <v>358</v>
      </c>
      <c r="M18" s="16">
        <v>99900</v>
      </c>
      <c r="N18" s="16" t="s">
        <v>359</v>
      </c>
      <c r="O18" s="16">
        <v>97400</v>
      </c>
      <c r="P18" s="16" t="s">
        <v>360</v>
      </c>
      <c r="Q18" s="16" t="s">
        <v>47</v>
      </c>
      <c r="R18" s="16" t="s">
        <v>82</v>
      </c>
      <c r="S18" s="20">
        <v>0.86</v>
      </c>
    </row>
    <row r="19" spans="1:19" x14ac:dyDescent="0.2">
      <c r="A19" s="16" t="s">
        <v>361</v>
      </c>
      <c r="B19" s="16" t="s">
        <v>362</v>
      </c>
      <c r="C19" s="16" t="s">
        <v>27</v>
      </c>
      <c r="D19" s="16">
        <v>67636</v>
      </c>
      <c r="E19" s="16" t="s">
        <v>52</v>
      </c>
      <c r="F19" s="16" t="s">
        <v>363</v>
      </c>
      <c r="G19" s="16" t="s">
        <v>30</v>
      </c>
      <c r="H19" s="16" t="s">
        <v>364</v>
      </c>
      <c r="I19" s="16" t="s">
        <v>32</v>
      </c>
      <c r="J19" s="16" t="s">
        <v>365</v>
      </c>
      <c r="K19" s="16">
        <v>925373</v>
      </c>
      <c r="L19" s="16" t="s">
        <v>366</v>
      </c>
      <c r="M19" s="16">
        <v>99900</v>
      </c>
      <c r="N19" s="16" t="s">
        <v>359</v>
      </c>
      <c r="O19" s="16">
        <v>93520</v>
      </c>
      <c r="P19" s="16" t="s">
        <v>367</v>
      </c>
      <c r="Q19" s="16" t="s">
        <v>304</v>
      </c>
      <c r="R19" s="16" t="s">
        <v>82</v>
      </c>
      <c r="S19" s="20">
        <v>0.38</v>
      </c>
    </row>
    <row r="20" spans="1:19" x14ac:dyDescent="0.2">
      <c r="A20" s="16" t="s">
        <v>59</v>
      </c>
      <c r="B20" s="16" t="s">
        <v>60</v>
      </c>
      <c r="C20" s="16" t="s">
        <v>27</v>
      </c>
      <c r="D20" s="16">
        <v>71510</v>
      </c>
      <c r="E20" s="16" t="s">
        <v>61</v>
      </c>
      <c r="F20" s="16" t="s">
        <v>62</v>
      </c>
      <c r="G20" s="16" t="s">
        <v>30</v>
      </c>
      <c r="H20" s="16" t="s">
        <v>63</v>
      </c>
      <c r="I20" s="16" t="s">
        <v>32</v>
      </c>
      <c r="J20" s="16" t="s">
        <v>64</v>
      </c>
      <c r="K20" s="16">
        <v>120195</v>
      </c>
      <c r="L20" s="16" t="s">
        <v>65</v>
      </c>
      <c r="M20" s="16">
        <v>52000</v>
      </c>
      <c r="N20" s="16" t="s">
        <v>57</v>
      </c>
      <c r="O20" s="16">
        <v>52111</v>
      </c>
      <c r="P20" s="16" t="s">
        <v>58</v>
      </c>
      <c r="Q20" s="16" t="s">
        <v>66</v>
      </c>
      <c r="R20" s="16" t="s">
        <v>67</v>
      </c>
      <c r="S20" s="20">
        <v>3.8</v>
      </c>
    </row>
    <row r="21" spans="1:19" x14ac:dyDescent="0.2">
      <c r="A21" s="16" t="s">
        <v>130</v>
      </c>
      <c r="B21" s="16" t="s">
        <v>136</v>
      </c>
      <c r="C21" s="16" t="s">
        <v>27</v>
      </c>
      <c r="D21" s="16">
        <v>71510</v>
      </c>
      <c r="E21" s="16" t="s">
        <v>61</v>
      </c>
      <c r="F21" s="16" t="s">
        <v>137</v>
      </c>
      <c r="G21" s="16" t="s">
        <v>30</v>
      </c>
      <c r="H21" s="16" t="s">
        <v>72</v>
      </c>
      <c r="I21" s="16" t="s">
        <v>32</v>
      </c>
      <c r="J21" s="16" t="s">
        <v>73</v>
      </c>
      <c r="K21" s="16">
        <v>158335</v>
      </c>
      <c r="L21" s="16" t="s">
        <v>133</v>
      </c>
      <c r="M21" s="16">
        <v>26000</v>
      </c>
      <c r="N21" s="16" t="s">
        <v>97</v>
      </c>
      <c r="O21" s="16">
        <v>26414</v>
      </c>
      <c r="P21" s="16" t="s">
        <v>134</v>
      </c>
      <c r="Q21" s="16" t="s">
        <v>135</v>
      </c>
      <c r="R21" s="16" t="s">
        <v>48</v>
      </c>
      <c r="S21" s="20">
        <v>1.21</v>
      </c>
    </row>
    <row r="22" spans="1:19" x14ac:dyDescent="0.2">
      <c r="A22" s="16" t="s">
        <v>138</v>
      </c>
      <c r="B22" s="16" t="s">
        <v>139</v>
      </c>
      <c r="C22" s="16" t="s">
        <v>51</v>
      </c>
      <c r="D22" s="16">
        <v>71510</v>
      </c>
      <c r="E22" s="16" t="s">
        <v>61</v>
      </c>
      <c r="F22" s="16" t="s">
        <v>140</v>
      </c>
      <c r="G22" s="16" t="s">
        <v>30</v>
      </c>
      <c r="H22" s="16" t="s">
        <v>141</v>
      </c>
      <c r="I22" s="16" t="s">
        <v>32</v>
      </c>
      <c r="J22" s="16" t="s">
        <v>142</v>
      </c>
      <c r="K22" s="16">
        <v>158462</v>
      </c>
      <c r="L22" s="16" t="s">
        <v>143</v>
      </c>
      <c r="M22" s="16">
        <v>26000</v>
      </c>
      <c r="N22" s="16" t="s">
        <v>97</v>
      </c>
      <c r="O22" s="16">
        <v>26422</v>
      </c>
      <c r="P22" s="16" t="s">
        <v>144</v>
      </c>
      <c r="Q22" s="16" t="s">
        <v>145</v>
      </c>
      <c r="R22" s="16" t="s">
        <v>37</v>
      </c>
      <c r="S22" s="20">
        <v>120</v>
      </c>
    </row>
    <row r="23" spans="1:19" x14ac:dyDescent="0.2">
      <c r="A23" s="16" t="s">
        <v>171</v>
      </c>
      <c r="B23" s="16" t="s">
        <v>172</v>
      </c>
      <c r="C23" s="16" t="s">
        <v>27</v>
      </c>
      <c r="D23" s="16">
        <v>71510</v>
      </c>
      <c r="E23" s="16" t="s">
        <v>61</v>
      </c>
      <c r="F23" s="16" t="s">
        <v>173</v>
      </c>
      <c r="G23" s="16" t="s">
        <v>30</v>
      </c>
      <c r="H23" s="16" t="s">
        <v>174</v>
      </c>
      <c r="I23" s="16" t="s">
        <v>32</v>
      </c>
      <c r="J23" s="16" t="s">
        <v>175</v>
      </c>
      <c r="K23" s="16">
        <v>160232</v>
      </c>
      <c r="L23" s="16" t="s">
        <v>176</v>
      </c>
      <c r="M23" s="16">
        <v>52000</v>
      </c>
      <c r="N23" s="16" t="s">
        <v>57</v>
      </c>
      <c r="O23" s="16">
        <v>52121</v>
      </c>
      <c r="P23" s="16" t="s">
        <v>157</v>
      </c>
      <c r="Q23" s="16" t="s">
        <v>75</v>
      </c>
      <c r="R23" s="16" t="s">
        <v>48</v>
      </c>
      <c r="S23" s="20">
        <v>10.199999999999999</v>
      </c>
    </row>
    <row r="24" spans="1:19" x14ac:dyDescent="0.2">
      <c r="A24" s="16" t="s">
        <v>171</v>
      </c>
      <c r="B24" s="16" t="s">
        <v>177</v>
      </c>
      <c r="C24" s="16" t="s">
        <v>27</v>
      </c>
      <c r="D24" s="16">
        <v>71510</v>
      </c>
      <c r="E24" s="16" t="s">
        <v>61</v>
      </c>
      <c r="F24" s="16" t="s">
        <v>173</v>
      </c>
      <c r="G24" s="16" t="s">
        <v>30</v>
      </c>
      <c r="H24" s="16" t="s">
        <v>174</v>
      </c>
      <c r="I24" s="16" t="s">
        <v>32</v>
      </c>
      <c r="J24" s="16" t="s">
        <v>175</v>
      </c>
      <c r="K24" s="16">
        <v>160232</v>
      </c>
      <c r="L24" s="16" t="s">
        <v>176</v>
      </c>
      <c r="M24" s="16">
        <v>52000</v>
      </c>
      <c r="N24" s="16" t="s">
        <v>57</v>
      </c>
      <c r="O24" s="16">
        <v>52121</v>
      </c>
      <c r="P24" s="16" t="s">
        <v>157</v>
      </c>
      <c r="Q24" s="16" t="s">
        <v>75</v>
      </c>
      <c r="R24" s="16" t="s">
        <v>48</v>
      </c>
      <c r="S24" s="20">
        <v>10.7</v>
      </c>
    </row>
    <row r="25" spans="1:19" x14ac:dyDescent="0.2">
      <c r="A25" s="16" t="s">
        <v>222</v>
      </c>
      <c r="B25" s="16" t="s">
        <v>223</v>
      </c>
      <c r="C25" s="16" t="s">
        <v>27</v>
      </c>
      <c r="D25" s="16">
        <v>71510</v>
      </c>
      <c r="E25" s="16" t="s">
        <v>61</v>
      </c>
      <c r="F25" s="16" t="s">
        <v>224</v>
      </c>
      <c r="G25" s="16" t="s">
        <v>30</v>
      </c>
      <c r="H25" s="16" t="s">
        <v>225</v>
      </c>
      <c r="I25" s="16" t="s">
        <v>32</v>
      </c>
      <c r="J25" s="16" t="s">
        <v>64</v>
      </c>
      <c r="K25" s="16">
        <v>160454</v>
      </c>
      <c r="L25" s="16" t="s">
        <v>226</v>
      </c>
      <c r="M25" s="16">
        <v>52000</v>
      </c>
      <c r="N25" s="16" t="s">
        <v>57</v>
      </c>
      <c r="O25" s="16">
        <v>52121</v>
      </c>
      <c r="P25" s="16" t="s">
        <v>157</v>
      </c>
      <c r="Q25" s="16" t="s">
        <v>227</v>
      </c>
      <c r="R25" s="16" t="s">
        <v>37</v>
      </c>
      <c r="S25" s="20">
        <v>7.09</v>
      </c>
    </row>
    <row r="26" spans="1:19" x14ac:dyDescent="0.2">
      <c r="A26" s="16" t="s">
        <v>238</v>
      </c>
      <c r="B26" s="16" t="s">
        <v>239</v>
      </c>
      <c r="C26" s="16" t="s">
        <v>27</v>
      </c>
      <c r="D26" s="16">
        <v>71510</v>
      </c>
      <c r="E26" s="16" t="s">
        <v>61</v>
      </c>
      <c r="F26" s="16" t="s">
        <v>240</v>
      </c>
      <c r="G26" s="16" t="s">
        <v>30</v>
      </c>
      <c r="H26" s="16" t="s">
        <v>241</v>
      </c>
      <c r="I26" s="16" t="s">
        <v>32</v>
      </c>
      <c r="J26" s="16" t="s">
        <v>242</v>
      </c>
      <c r="K26" s="16">
        <v>160521</v>
      </c>
      <c r="L26" s="16" t="s">
        <v>243</v>
      </c>
      <c r="M26" s="16">
        <v>52000</v>
      </c>
      <c r="N26" s="16" t="s">
        <v>57</v>
      </c>
      <c r="O26" s="16">
        <v>52121</v>
      </c>
      <c r="P26" s="16" t="s">
        <v>157</v>
      </c>
      <c r="Q26" s="16" t="s">
        <v>165</v>
      </c>
      <c r="R26" s="16" t="s">
        <v>37</v>
      </c>
      <c r="S26" s="20">
        <v>19.8</v>
      </c>
    </row>
    <row r="27" spans="1:19" x14ac:dyDescent="0.2">
      <c r="A27" s="16" t="s">
        <v>238</v>
      </c>
      <c r="B27" s="16" t="s">
        <v>244</v>
      </c>
      <c r="C27" s="16" t="s">
        <v>27</v>
      </c>
      <c r="D27" s="16">
        <v>71510</v>
      </c>
      <c r="E27" s="16" t="s">
        <v>61</v>
      </c>
      <c r="F27" s="16" t="s">
        <v>240</v>
      </c>
      <c r="G27" s="16" t="s">
        <v>30</v>
      </c>
      <c r="H27" s="16" t="s">
        <v>241</v>
      </c>
      <c r="I27" s="16" t="s">
        <v>32</v>
      </c>
      <c r="J27" s="16" t="s">
        <v>242</v>
      </c>
      <c r="K27" s="16">
        <v>160521</v>
      </c>
      <c r="L27" s="16" t="s">
        <v>243</v>
      </c>
      <c r="M27" s="16">
        <v>52000</v>
      </c>
      <c r="N27" s="16" t="s">
        <v>57</v>
      </c>
      <c r="O27" s="16">
        <v>52121</v>
      </c>
      <c r="P27" s="16" t="s">
        <v>157</v>
      </c>
      <c r="Q27" s="16" t="s">
        <v>165</v>
      </c>
      <c r="R27" s="16" t="s">
        <v>37</v>
      </c>
      <c r="S27" s="20">
        <v>19.899999999999999</v>
      </c>
    </row>
    <row r="28" spans="1:19" x14ac:dyDescent="0.2">
      <c r="A28" s="16" t="s">
        <v>238</v>
      </c>
      <c r="B28" s="16" t="s">
        <v>245</v>
      </c>
      <c r="C28" s="16" t="s">
        <v>27</v>
      </c>
      <c r="D28" s="16">
        <v>71510</v>
      </c>
      <c r="E28" s="16" t="s">
        <v>61</v>
      </c>
      <c r="F28" s="16" t="s">
        <v>240</v>
      </c>
      <c r="G28" s="16" t="s">
        <v>30</v>
      </c>
      <c r="H28" s="16" t="s">
        <v>246</v>
      </c>
      <c r="I28" s="16" t="s">
        <v>32</v>
      </c>
      <c r="J28" s="16" t="s">
        <v>247</v>
      </c>
      <c r="K28" s="16">
        <v>160521</v>
      </c>
      <c r="L28" s="16" t="s">
        <v>243</v>
      </c>
      <c r="M28" s="16">
        <v>52000</v>
      </c>
      <c r="N28" s="16" t="s">
        <v>57</v>
      </c>
      <c r="O28" s="16">
        <v>52121</v>
      </c>
      <c r="P28" s="16" t="s">
        <v>157</v>
      </c>
      <c r="Q28" s="16" t="s">
        <v>165</v>
      </c>
      <c r="R28" s="16" t="s">
        <v>37</v>
      </c>
      <c r="S28" s="20">
        <v>20.72</v>
      </c>
    </row>
    <row r="29" spans="1:19" x14ac:dyDescent="0.2">
      <c r="A29" s="16" t="s">
        <v>248</v>
      </c>
      <c r="B29" s="16" t="s">
        <v>249</v>
      </c>
      <c r="C29" s="16" t="s">
        <v>51</v>
      </c>
      <c r="D29" s="16">
        <v>71510</v>
      </c>
      <c r="E29" s="16" t="s">
        <v>61</v>
      </c>
      <c r="F29" s="16" t="s">
        <v>250</v>
      </c>
      <c r="G29" s="16" t="s">
        <v>30</v>
      </c>
      <c r="H29" s="16" t="s">
        <v>251</v>
      </c>
      <c r="I29" s="16" t="s">
        <v>32</v>
      </c>
      <c r="J29" s="16" t="s">
        <v>252</v>
      </c>
      <c r="K29" s="16">
        <v>168004</v>
      </c>
      <c r="L29" s="16" t="s">
        <v>253</v>
      </c>
      <c r="M29" s="16">
        <v>52000</v>
      </c>
      <c r="N29" s="16" t="s">
        <v>57</v>
      </c>
      <c r="O29" s="16">
        <v>52221</v>
      </c>
      <c r="P29" s="16" t="s">
        <v>254</v>
      </c>
      <c r="Q29" s="16" t="s">
        <v>91</v>
      </c>
      <c r="R29" s="16" t="s">
        <v>37</v>
      </c>
      <c r="S29" s="20">
        <v>1.6</v>
      </c>
    </row>
    <row r="30" spans="1:19" x14ac:dyDescent="0.2">
      <c r="A30" s="16" t="s">
        <v>290</v>
      </c>
      <c r="B30" s="16" t="s">
        <v>291</v>
      </c>
      <c r="C30" s="16" t="s">
        <v>51</v>
      </c>
      <c r="D30" s="16">
        <v>71510</v>
      </c>
      <c r="E30" s="16" t="s">
        <v>61</v>
      </c>
      <c r="F30" s="16" t="s">
        <v>292</v>
      </c>
      <c r="G30" s="16" t="s">
        <v>30</v>
      </c>
      <c r="H30" s="16" t="s">
        <v>72</v>
      </c>
      <c r="I30" s="16" t="s">
        <v>32</v>
      </c>
      <c r="J30" s="16" t="s">
        <v>73</v>
      </c>
      <c r="K30" s="16">
        <v>200109</v>
      </c>
      <c r="L30" s="16" t="s">
        <v>293</v>
      </c>
      <c r="M30" s="16">
        <v>30000</v>
      </c>
      <c r="N30" s="16" t="s">
        <v>294</v>
      </c>
      <c r="O30" s="16">
        <v>30802</v>
      </c>
      <c r="P30" s="16" t="s">
        <v>295</v>
      </c>
      <c r="Q30" s="16" t="s">
        <v>47</v>
      </c>
      <c r="R30" s="16" t="s">
        <v>82</v>
      </c>
      <c r="S30" s="20">
        <v>0.79</v>
      </c>
    </row>
    <row r="31" spans="1:19" x14ac:dyDescent="0.2">
      <c r="A31" s="16" t="s">
        <v>344</v>
      </c>
      <c r="B31" s="16" t="s">
        <v>345</v>
      </c>
      <c r="C31" s="16" t="s">
        <v>27</v>
      </c>
      <c r="D31" s="16">
        <v>71510</v>
      </c>
      <c r="E31" s="16" t="s">
        <v>61</v>
      </c>
      <c r="F31" s="16" t="s">
        <v>346</v>
      </c>
      <c r="G31" s="16" t="s">
        <v>30</v>
      </c>
      <c r="H31" s="16" t="s">
        <v>347</v>
      </c>
      <c r="I31" s="16" t="s">
        <v>32</v>
      </c>
      <c r="J31" s="16" t="s">
        <v>348</v>
      </c>
      <c r="K31" s="16">
        <v>771300</v>
      </c>
      <c r="L31" s="16" t="s">
        <v>349</v>
      </c>
      <c r="M31" s="16">
        <v>52000</v>
      </c>
      <c r="N31" s="16" t="s">
        <v>57</v>
      </c>
      <c r="O31" s="16">
        <v>52131</v>
      </c>
      <c r="P31" s="16" t="s">
        <v>336</v>
      </c>
      <c r="Q31" s="16" t="s">
        <v>66</v>
      </c>
      <c r="R31" s="16" t="s">
        <v>350</v>
      </c>
      <c r="S31" s="20">
        <v>12.9</v>
      </c>
    </row>
    <row r="32" spans="1:19" x14ac:dyDescent="0.2">
      <c r="A32" s="16" t="s">
        <v>361</v>
      </c>
      <c r="B32" s="16" t="s">
        <v>368</v>
      </c>
      <c r="C32" s="16" t="s">
        <v>27</v>
      </c>
      <c r="D32" s="16">
        <v>71510</v>
      </c>
      <c r="E32" s="16" t="s">
        <v>61</v>
      </c>
      <c r="F32" s="16" t="s">
        <v>369</v>
      </c>
      <c r="G32" s="16" t="s">
        <v>30</v>
      </c>
      <c r="H32" s="16" t="s">
        <v>370</v>
      </c>
      <c r="I32" s="16" t="s">
        <v>32</v>
      </c>
      <c r="J32" s="16" t="s">
        <v>44</v>
      </c>
      <c r="K32" s="16">
        <v>925373</v>
      </c>
      <c r="L32" s="16" t="s">
        <v>366</v>
      </c>
      <c r="M32" s="16">
        <v>99900</v>
      </c>
      <c r="N32" s="16" t="s">
        <v>359</v>
      </c>
      <c r="O32" s="16">
        <v>93520</v>
      </c>
      <c r="P32" s="16" t="s">
        <v>367</v>
      </c>
      <c r="Q32" s="16" t="s">
        <v>304</v>
      </c>
      <c r="R32" s="16" t="s">
        <v>82</v>
      </c>
      <c r="S32" s="20">
        <v>1.5</v>
      </c>
    </row>
    <row r="33" spans="1:19" x14ac:dyDescent="0.2">
      <c r="A33" s="16" t="s">
        <v>399</v>
      </c>
      <c r="B33" s="16" t="s">
        <v>400</v>
      </c>
      <c r="C33" s="16" t="s">
        <v>27</v>
      </c>
      <c r="D33" s="16">
        <v>71510</v>
      </c>
      <c r="E33" s="16" t="s">
        <v>61</v>
      </c>
      <c r="F33" s="16" t="s">
        <v>173</v>
      </c>
      <c r="G33" s="16" t="s">
        <v>401</v>
      </c>
      <c r="H33" s="16" t="s">
        <v>402</v>
      </c>
      <c r="I33" s="16" t="s">
        <v>32</v>
      </c>
      <c r="J33" s="16" t="s">
        <v>403</v>
      </c>
      <c r="K33" s="16">
        <v>927671</v>
      </c>
      <c r="L33" s="16" t="s">
        <v>404</v>
      </c>
      <c r="M33" s="16">
        <v>99900</v>
      </c>
      <c r="N33" s="16" t="s">
        <v>359</v>
      </c>
      <c r="O33" s="16">
        <v>94520</v>
      </c>
      <c r="P33" s="16" t="s">
        <v>405</v>
      </c>
      <c r="Q33" s="16" t="s">
        <v>107</v>
      </c>
      <c r="R33" s="16" t="s">
        <v>67</v>
      </c>
      <c r="S33" s="20">
        <v>0.43</v>
      </c>
    </row>
    <row r="34" spans="1:19" x14ac:dyDescent="0.2">
      <c r="A34" s="16" t="s">
        <v>427</v>
      </c>
      <c r="B34" s="16" t="s">
        <v>428</v>
      </c>
      <c r="C34" s="16" t="s">
        <v>27</v>
      </c>
      <c r="D34" s="16">
        <v>71510</v>
      </c>
      <c r="E34" s="16" t="s">
        <v>61</v>
      </c>
      <c r="F34" s="16" t="s">
        <v>429</v>
      </c>
      <c r="G34" s="16" t="s">
        <v>30</v>
      </c>
      <c r="H34" s="16" t="s">
        <v>72</v>
      </c>
      <c r="I34" s="16" t="s">
        <v>32</v>
      </c>
      <c r="J34" s="16" t="s">
        <v>430</v>
      </c>
      <c r="K34" s="16">
        <v>984223</v>
      </c>
      <c r="L34" s="16" t="s">
        <v>431</v>
      </c>
      <c r="M34" s="16">
        <v>99900</v>
      </c>
      <c r="N34" s="16" t="s">
        <v>359</v>
      </c>
      <c r="O34" s="16">
        <v>95120</v>
      </c>
      <c r="P34" s="16" t="s">
        <v>390</v>
      </c>
      <c r="Q34" s="16" t="s">
        <v>99</v>
      </c>
      <c r="R34" s="16" t="s">
        <v>48</v>
      </c>
      <c r="S34" s="20">
        <v>1.05</v>
      </c>
    </row>
    <row r="35" spans="1:19" x14ac:dyDescent="0.2">
      <c r="A35" s="16" t="s">
        <v>432</v>
      </c>
      <c r="B35" s="16" t="s">
        <v>433</v>
      </c>
      <c r="C35" s="16" t="s">
        <v>27</v>
      </c>
      <c r="D35" s="16">
        <v>71510</v>
      </c>
      <c r="E35" s="16" t="s">
        <v>61</v>
      </c>
      <c r="F35" s="16" t="s">
        <v>434</v>
      </c>
      <c r="G35" s="16" t="s">
        <v>30</v>
      </c>
      <c r="H35" s="16" t="s">
        <v>435</v>
      </c>
      <c r="I35" s="16" t="s">
        <v>32</v>
      </c>
      <c r="J35" s="16" t="s">
        <v>436</v>
      </c>
      <c r="K35" s="16">
        <v>987565</v>
      </c>
      <c r="L35" s="16" t="s">
        <v>437</v>
      </c>
      <c r="M35" s="16">
        <v>99900</v>
      </c>
      <c r="N35" s="16" t="s">
        <v>359</v>
      </c>
      <c r="O35" s="16">
        <v>96120</v>
      </c>
      <c r="P35" s="16" t="s">
        <v>438</v>
      </c>
      <c r="Q35" s="16" t="s">
        <v>75</v>
      </c>
      <c r="R35" s="16" t="s">
        <v>37</v>
      </c>
      <c r="S35" s="20">
        <v>10.4</v>
      </c>
    </row>
    <row r="36" spans="1:19" x14ac:dyDescent="0.2">
      <c r="A36" s="16" t="s">
        <v>68</v>
      </c>
      <c r="B36" s="16" t="s">
        <v>69</v>
      </c>
      <c r="C36" s="16" t="s">
        <v>27</v>
      </c>
      <c r="D36" s="16">
        <v>241681</v>
      </c>
      <c r="E36" s="16" t="s">
        <v>70</v>
      </c>
      <c r="F36" s="16" t="s">
        <v>71</v>
      </c>
      <c r="G36" s="16" t="s">
        <v>30</v>
      </c>
      <c r="H36" s="16" t="s">
        <v>72</v>
      </c>
      <c r="I36" s="16" t="s">
        <v>32</v>
      </c>
      <c r="J36" s="16" t="s">
        <v>73</v>
      </c>
      <c r="K36" s="16">
        <v>120644</v>
      </c>
      <c r="L36" s="16" t="s">
        <v>74</v>
      </c>
      <c r="M36" s="16">
        <v>52000</v>
      </c>
      <c r="N36" s="16" t="s">
        <v>57</v>
      </c>
      <c r="O36" s="16">
        <v>52111</v>
      </c>
      <c r="P36" s="16" t="s">
        <v>58</v>
      </c>
      <c r="Q36" s="16" t="s">
        <v>75</v>
      </c>
      <c r="R36" s="16" t="s">
        <v>37</v>
      </c>
      <c r="S36" s="20">
        <v>1</v>
      </c>
    </row>
    <row r="37" spans="1:19" x14ac:dyDescent="0.2">
      <c r="A37" s="16" t="s">
        <v>194</v>
      </c>
      <c r="B37" s="16" t="s">
        <v>201</v>
      </c>
      <c r="C37" s="16" t="s">
        <v>51</v>
      </c>
      <c r="D37" s="16">
        <v>246531</v>
      </c>
      <c r="E37" s="16" t="s">
        <v>202</v>
      </c>
      <c r="F37" s="16" t="s">
        <v>203</v>
      </c>
      <c r="G37" s="16" t="s">
        <v>30</v>
      </c>
      <c r="H37" s="16" t="s">
        <v>204</v>
      </c>
      <c r="I37" s="16" t="s">
        <v>32</v>
      </c>
      <c r="J37" s="16" t="s">
        <v>205</v>
      </c>
      <c r="K37" s="16">
        <v>160327</v>
      </c>
      <c r="L37" s="16" t="s">
        <v>200</v>
      </c>
      <c r="M37" s="16">
        <v>52000</v>
      </c>
      <c r="N37" s="16" t="s">
        <v>57</v>
      </c>
      <c r="O37" s="16">
        <v>52121</v>
      </c>
      <c r="P37" s="16" t="s">
        <v>157</v>
      </c>
      <c r="Q37" s="16" t="s">
        <v>66</v>
      </c>
      <c r="R37" s="16" t="s">
        <v>82</v>
      </c>
      <c r="S37" s="20">
        <v>0.36</v>
      </c>
    </row>
    <row r="38" spans="1:19" x14ac:dyDescent="0.2">
      <c r="A38" s="16" t="s">
        <v>194</v>
      </c>
      <c r="B38" s="16" t="s">
        <v>195</v>
      </c>
      <c r="C38" s="16" t="s">
        <v>51</v>
      </c>
      <c r="D38" s="16">
        <v>250813</v>
      </c>
      <c r="E38" s="16" t="s">
        <v>196</v>
      </c>
      <c r="F38" s="16" t="s">
        <v>197</v>
      </c>
      <c r="G38" s="16" t="s">
        <v>30</v>
      </c>
      <c r="H38" s="16" t="s">
        <v>198</v>
      </c>
      <c r="I38" s="16" t="s">
        <v>32</v>
      </c>
      <c r="J38" s="16" t="s">
        <v>199</v>
      </c>
      <c r="K38" s="16">
        <v>160327</v>
      </c>
      <c r="L38" s="16" t="s">
        <v>200</v>
      </c>
      <c r="M38" s="16">
        <v>52000</v>
      </c>
      <c r="N38" s="16" t="s">
        <v>57</v>
      </c>
      <c r="O38" s="16">
        <v>52121</v>
      </c>
      <c r="P38" s="16" t="s">
        <v>157</v>
      </c>
      <c r="Q38" s="16" t="s">
        <v>66</v>
      </c>
      <c r="R38" s="16" t="s">
        <v>82</v>
      </c>
      <c r="S38" s="20">
        <v>0.34499999999999997</v>
      </c>
    </row>
    <row r="39" spans="1:19" x14ac:dyDescent="0.2">
      <c r="A39" s="16" t="s">
        <v>385</v>
      </c>
      <c r="B39" s="16" t="s">
        <v>386</v>
      </c>
      <c r="C39" s="16" t="s">
        <v>27</v>
      </c>
      <c r="D39" s="16">
        <v>250813</v>
      </c>
      <c r="E39" s="16" t="s">
        <v>196</v>
      </c>
      <c r="F39" s="16" t="s">
        <v>197</v>
      </c>
      <c r="G39" s="16" t="s">
        <v>30</v>
      </c>
      <c r="H39" s="16" t="s">
        <v>387</v>
      </c>
      <c r="I39" s="16" t="s">
        <v>32</v>
      </c>
      <c r="J39" s="16" t="s">
        <v>388</v>
      </c>
      <c r="K39" s="16">
        <v>926658</v>
      </c>
      <c r="L39" s="16" t="s">
        <v>389</v>
      </c>
      <c r="M39" s="16">
        <v>99900</v>
      </c>
      <c r="N39" s="16" t="s">
        <v>359</v>
      </c>
      <c r="O39" s="16">
        <v>95120</v>
      </c>
      <c r="P39" s="16" t="s">
        <v>390</v>
      </c>
      <c r="Q39" s="16" t="s">
        <v>99</v>
      </c>
      <c r="R39" s="16" t="s">
        <v>82</v>
      </c>
      <c r="S39" s="20">
        <v>0.37140000000000001</v>
      </c>
    </row>
    <row r="40" spans="1:19" x14ac:dyDescent="0.2">
      <c r="A40" s="16" t="s">
        <v>166</v>
      </c>
      <c r="B40" s="16" t="s">
        <v>167</v>
      </c>
      <c r="C40" s="16" t="s">
        <v>27</v>
      </c>
      <c r="D40" s="16">
        <v>254868</v>
      </c>
      <c r="E40" s="16" t="s">
        <v>168</v>
      </c>
      <c r="F40" s="16" t="s">
        <v>169</v>
      </c>
      <c r="G40" s="16" t="s">
        <v>118</v>
      </c>
      <c r="H40" s="16" t="s">
        <v>72</v>
      </c>
      <c r="I40" s="16" t="s">
        <v>32</v>
      </c>
      <c r="J40" s="16" t="s">
        <v>73</v>
      </c>
      <c r="K40" s="16">
        <v>160186</v>
      </c>
      <c r="L40" s="16" t="s">
        <v>170</v>
      </c>
      <c r="M40" s="16">
        <v>52000</v>
      </c>
      <c r="N40" s="16" t="s">
        <v>57</v>
      </c>
      <c r="O40" s="16">
        <v>52121</v>
      </c>
      <c r="P40" s="16" t="s">
        <v>157</v>
      </c>
      <c r="Q40" s="16" t="s">
        <v>47</v>
      </c>
      <c r="R40" s="16" t="s">
        <v>82</v>
      </c>
      <c r="S40" s="20">
        <v>25</v>
      </c>
    </row>
    <row r="41" spans="1:19" x14ac:dyDescent="0.2">
      <c r="A41" s="16" t="s">
        <v>255</v>
      </c>
      <c r="B41" s="16" t="s">
        <v>256</v>
      </c>
      <c r="C41" s="16" t="s">
        <v>51</v>
      </c>
      <c r="D41" s="16">
        <v>254868</v>
      </c>
      <c r="E41" s="16" t="s">
        <v>168</v>
      </c>
      <c r="F41" s="16" t="s">
        <v>169</v>
      </c>
      <c r="G41" s="16" t="s">
        <v>30</v>
      </c>
      <c r="H41" s="16" t="s">
        <v>257</v>
      </c>
      <c r="I41" s="16" t="s">
        <v>32</v>
      </c>
      <c r="J41" s="16" t="s">
        <v>258</v>
      </c>
      <c r="K41" s="16">
        <v>170085</v>
      </c>
      <c r="L41" s="16" t="s">
        <v>259</v>
      </c>
      <c r="M41" s="16">
        <v>25000</v>
      </c>
      <c r="N41" s="16" t="s">
        <v>260</v>
      </c>
      <c r="O41" s="16">
        <v>25000</v>
      </c>
      <c r="P41" s="16" t="s">
        <v>260</v>
      </c>
      <c r="Q41" s="16" t="s">
        <v>99</v>
      </c>
      <c r="R41" s="16" t="s">
        <v>37</v>
      </c>
      <c r="S41" s="20">
        <v>0.9</v>
      </c>
    </row>
    <row r="42" spans="1:19" x14ac:dyDescent="0.2">
      <c r="A42" s="16" t="s">
        <v>371</v>
      </c>
      <c r="B42" s="16" t="s">
        <v>372</v>
      </c>
      <c r="C42" s="16" t="s">
        <v>27</v>
      </c>
      <c r="D42" s="16">
        <v>254868</v>
      </c>
      <c r="E42" s="16" t="s">
        <v>168</v>
      </c>
      <c r="F42" s="16" t="s">
        <v>169</v>
      </c>
      <c r="G42" s="16" t="s">
        <v>30</v>
      </c>
      <c r="H42" s="16" t="s">
        <v>373</v>
      </c>
      <c r="I42" s="16" t="s">
        <v>32</v>
      </c>
      <c r="J42" s="16" t="s">
        <v>374</v>
      </c>
      <c r="K42" s="16">
        <v>925853</v>
      </c>
      <c r="L42" s="16" t="s">
        <v>375</v>
      </c>
      <c r="M42" s="16">
        <v>99900</v>
      </c>
      <c r="N42" s="16" t="s">
        <v>359</v>
      </c>
      <c r="O42" s="16">
        <v>93420</v>
      </c>
      <c r="P42" s="16" t="s">
        <v>376</v>
      </c>
      <c r="Q42" s="16" t="s">
        <v>36</v>
      </c>
      <c r="R42" s="16" t="s">
        <v>48</v>
      </c>
      <c r="S42" s="20">
        <v>0.97</v>
      </c>
    </row>
    <row r="43" spans="1:19" x14ac:dyDescent="0.2">
      <c r="A43" s="16" t="s">
        <v>277</v>
      </c>
      <c r="B43" s="16" t="s">
        <v>278</v>
      </c>
      <c r="C43" s="16" t="s">
        <v>27</v>
      </c>
      <c r="D43" s="16">
        <v>275134</v>
      </c>
      <c r="E43" s="16" t="s">
        <v>279</v>
      </c>
      <c r="F43" s="16" t="s">
        <v>280</v>
      </c>
      <c r="G43" s="16" t="s">
        <v>30</v>
      </c>
      <c r="H43" s="16" t="s">
        <v>72</v>
      </c>
      <c r="I43" s="16" t="s">
        <v>32</v>
      </c>
      <c r="J43" s="16" t="s">
        <v>73</v>
      </c>
      <c r="K43" s="16">
        <v>200100</v>
      </c>
      <c r="L43" s="16" t="s">
        <v>281</v>
      </c>
      <c r="M43" s="16">
        <v>34000</v>
      </c>
      <c r="N43" s="16" t="s">
        <v>282</v>
      </c>
      <c r="O43" s="16">
        <v>34801</v>
      </c>
      <c r="P43" s="16" t="s">
        <v>283</v>
      </c>
      <c r="Q43" s="16" t="s">
        <v>47</v>
      </c>
      <c r="R43" s="16" t="s">
        <v>37</v>
      </c>
      <c r="S43" s="20">
        <v>1.1599999999999999</v>
      </c>
    </row>
    <row r="44" spans="1:19" x14ac:dyDescent="0.2">
      <c r="A44" s="16" t="s">
        <v>377</v>
      </c>
      <c r="B44" s="16" t="s">
        <v>378</v>
      </c>
      <c r="C44" s="16" t="s">
        <v>27</v>
      </c>
      <c r="D44" s="16">
        <v>287783</v>
      </c>
      <c r="E44" s="16" t="s">
        <v>379</v>
      </c>
      <c r="F44" s="16" t="s">
        <v>380</v>
      </c>
      <c r="G44" s="16" t="s">
        <v>30</v>
      </c>
      <c r="H44" s="16" t="s">
        <v>119</v>
      </c>
      <c r="I44" s="16" t="s">
        <v>32</v>
      </c>
      <c r="J44" s="16" t="s">
        <v>381</v>
      </c>
      <c r="K44" s="16">
        <v>926500</v>
      </c>
      <c r="L44" s="16" t="s">
        <v>382</v>
      </c>
      <c r="M44" s="16">
        <v>38000</v>
      </c>
      <c r="N44" s="16" t="s">
        <v>383</v>
      </c>
      <c r="O44" s="16">
        <v>38000</v>
      </c>
      <c r="P44" s="16" t="s">
        <v>383</v>
      </c>
      <c r="Q44" s="16" t="s">
        <v>384</v>
      </c>
      <c r="R44" s="16" t="s">
        <v>37</v>
      </c>
      <c r="S44" s="20">
        <v>2.19</v>
      </c>
    </row>
    <row r="45" spans="1:19" x14ac:dyDescent="0.2">
      <c r="A45" s="16" t="s">
        <v>217</v>
      </c>
      <c r="B45" s="16" t="s">
        <v>218</v>
      </c>
      <c r="C45" s="16" t="s">
        <v>27</v>
      </c>
      <c r="D45" s="16">
        <v>308538</v>
      </c>
      <c r="E45" s="16" t="s">
        <v>219</v>
      </c>
      <c r="F45" s="16" t="s">
        <v>220</v>
      </c>
      <c r="G45" s="16" t="s">
        <v>30</v>
      </c>
      <c r="H45" s="16" t="s">
        <v>72</v>
      </c>
      <c r="I45" s="16" t="s">
        <v>32</v>
      </c>
      <c r="J45" s="16" t="s">
        <v>73</v>
      </c>
      <c r="K45" s="16">
        <v>160446</v>
      </c>
      <c r="L45" s="16" t="s">
        <v>221</v>
      </c>
      <c r="M45" s="16">
        <v>52000</v>
      </c>
      <c r="N45" s="16" t="s">
        <v>57</v>
      </c>
      <c r="O45" s="16">
        <v>52121</v>
      </c>
      <c r="P45" s="16" t="s">
        <v>157</v>
      </c>
      <c r="Q45" s="16" t="s">
        <v>145</v>
      </c>
      <c r="R45" s="16" t="s">
        <v>67</v>
      </c>
      <c r="S45" s="20">
        <v>1.53</v>
      </c>
    </row>
    <row r="46" spans="1:19" x14ac:dyDescent="0.2">
      <c r="A46" s="16" t="s">
        <v>406</v>
      </c>
      <c r="B46" s="16" t="s">
        <v>407</v>
      </c>
      <c r="C46" s="16" t="s">
        <v>27</v>
      </c>
      <c r="D46" s="16">
        <v>317727</v>
      </c>
      <c r="E46" s="16" t="s">
        <v>408</v>
      </c>
      <c r="F46" s="16" t="s">
        <v>409</v>
      </c>
      <c r="G46" s="16" t="s">
        <v>30</v>
      </c>
      <c r="H46" s="16" t="s">
        <v>410</v>
      </c>
      <c r="I46" s="16" t="s">
        <v>32</v>
      </c>
      <c r="J46" s="16" t="s">
        <v>411</v>
      </c>
      <c r="K46" s="16">
        <v>943001</v>
      </c>
      <c r="L46" s="16" t="s">
        <v>412</v>
      </c>
      <c r="M46" s="16">
        <v>99900</v>
      </c>
      <c r="N46" s="16" t="s">
        <v>359</v>
      </c>
      <c r="O46" s="16">
        <v>94320</v>
      </c>
      <c r="P46" s="16" t="s">
        <v>413</v>
      </c>
      <c r="Q46" s="16" t="s">
        <v>414</v>
      </c>
      <c r="R46" s="16" t="s">
        <v>37</v>
      </c>
      <c r="S46" s="20">
        <v>0.96</v>
      </c>
    </row>
    <row r="47" spans="1:19" x14ac:dyDescent="0.2">
      <c r="A47" s="16" t="s">
        <v>406</v>
      </c>
      <c r="B47" s="16" t="s">
        <v>415</v>
      </c>
      <c r="C47" s="16" t="s">
        <v>27</v>
      </c>
      <c r="D47" s="16">
        <v>317727</v>
      </c>
      <c r="E47" s="16" t="s">
        <v>408</v>
      </c>
      <c r="F47" s="16" t="s">
        <v>409</v>
      </c>
      <c r="G47" s="16" t="s">
        <v>30</v>
      </c>
      <c r="H47" s="16" t="s">
        <v>410</v>
      </c>
      <c r="I47" s="16" t="s">
        <v>32</v>
      </c>
      <c r="J47" s="16" t="s">
        <v>411</v>
      </c>
      <c r="K47" s="16">
        <v>943001</v>
      </c>
      <c r="L47" s="16" t="s">
        <v>412</v>
      </c>
      <c r="M47" s="16">
        <v>99900</v>
      </c>
      <c r="N47" s="16" t="s">
        <v>359</v>
      </c>
      <c r="O47" s="16">
        <v>94320</v>
      </c>
      <c r="P47" s="16" t="s">
        <v>413</v>
      </c>
      <c r="Q47" s="16" t="s">
        <v>414</v>
      </c>
      <c r="R47" s="16" t="s">
        <v>37</v>
      </c>
      <c r="S47" s="20">
        <v>0.96</v>
      </c>
    </row>
    <row r="48" spans="1:19" x14ac:dyDescent="0.2">
      <c r="A48" s="16" t="s">
        <v>158</v>
      </c>
      <c r="B48" s="16" t="s">
        <v>159</v>
      </c>
      <c r="C48" s="16" t="s">
        <v>27</v>
      </c>
      <c r="D48" s="16">
        <v>321475</v>
      </c>
      <c r="E48" s="16" t="s">
        <v>160</v>
      </c>
      <c r="F48" s="16" t="s">
        <v>161</v>
      </c>
      <c r="G48" s="16" t="s">
        <v>118</v>
      </c>
      <c r="H48" s="16" t="s">
        <v>162</v>
      </c>
      <c r="I48" s="16" t="s">
        <v>32</v>
      </c>
      <c r="J48" s="16" t="s">
        <v>163</v>
      </c>
      <c r="K48" s="16">
        <v>160149</v>
      </c>
      <c r="L48" s="16" t="s">
        <v>164</v>
      </c>
      <c r="M48" s="16">
        <v>52000</v>
      </c>
      <c r="N48" s="16" t="s">
        <v>57</v>
      </c>
      <c r="O48" s="16">
        <v>52121</v>
      </c>
      <c r="P48" s="16" t="s">
        <v>157</v>
      </c>
      <c r="Q48" s="16" t="s">
        <v>165</v>
      </c>
      <c r="R48" s="16" t="s">
        <v>67</v>
      </c>
      <c r="S48" s="20">
        <v>23.9</v>
      </c>
    </row>
    <row r="49" spans="1:19" x14ac:dyDescent="0.2">
      <c r="A49" s="16" t="s">
        <v>187</v>
      </c>
      <c r="B49" s="16" t="s">
        <v>188</v>
      </c>
      <c r="C49" s="16" t="s">
        <v>27</v>
      </c>
      <c r="D49" s="16">
        <v>321475</v>
      </c>
      <c r="E49" s="16" t="s">
        <v>160</v>
      </c>
      <c r="F49" s="16" t="s">
        <v>161</v>
      </c>
      <c r="G49" s="16" t="s">
        <v>118</v>
      </c>
      <c r="H49" s="16" t="s">
        <v>72</v>
      </c>
      <c r="I49" s="16" t="s">
        <v>32</v>
      </c>
      <c r="J49" s="16" t="s">
        <v>73</v>
      </c>
      <c r="K49" s="16">
        <v>160303</v>
      </c>
      <c r="L49" s="16" t="s">
        <v>189</v>
      </c>
      <c r="M49" s="16">
        <v>52000</v>
      </c>
      <c r="N49" s="16" t="s">
        <v>57</v>
      </c>
      <c r="O49" s="16">
        <v>52121</v>
      </c>
      <c r="P49" s="16" t="s">
        <v>157</v>
      </c>
      <c r="Q49" s="16" t="s">
        <v>66</v>
      </c>
      <c r="R49" s="16" t="s">
        <v>48</v>
      </c>
      <c r="S49" s="20">
        <v>25</v>
      </c>
    </row>
    <row r="50" spans="1:19" x14ac:dyDescent="0.2">
      <c r="A50" s="16" t="s">
        <v>187</v>
      </c>
      <c r="B50" s="16" t="s">
        <v>190</v>
      </c>
      <c r="C50" s="16" t="s">
        <v>27</v>
      </c>
      <c r="D50" s="16">
        <v>321475</v>
      </c>
      <c r="E50" s="16" t="s">
        <v>160</v>
      </c>
      <c r="F50" s="16" t="s">
        <v>161</v>
      </c>
      <c r="G50" s="16" t="s">
        <v>118</v>
      </c>
      <c r="H50" s="16" t="s">
        <v>72</v>
      </c>
      <c r="I50" s="16" t="s">
        <v>32</v>
      </c>
      <c r="J50" s="16" t="s">
        <v>73</v>
      </c>
      <c r="K50" s="16">
        <v>160303</v>
      </c>
      <c r="L50" s="16" t="s">
        <v>189</v>
      </c>
      <c r="M50" s="16">
        <v>52000</v>
      </c>
      <c r="N50" s="16" t="s">
        <v>57</v>
      </c>
      <c r="O50" s="16">
        <v>52121</v>
      </c>
      <c r="P50" s="16" t="s">
        <v>157</v>
      </c>
      <c r="Q50" s="16" t="s">
        <v>66</v>
      </c>
      <c r="R50" s="16" t="s">
        <v>48</v>
      </c>
      <c r="S50" s="20">
        <v>25</v>
      </c>
    </row>
    <row r="51" spans="1:19" x14ac:dyDescent="0.2">
      <c r="A51" s="16" t="s">
        <v>38</v>
      </c>
      <c r="B51" s="16" t="s">
        <v>39</v>
      </c>
      <c r="C51" s="16" t="s">
        <v>27</v>
      </c>
      <c r="D51" s="16">
        <v>325007</v>
      </c>
      <c r="E51" s="16" t="s">
        <v>40</v>
      </c>
      <c r="F51" s="16" t="s">
        <v>41</v>
      </c>
      <c r="G51" s="16" t="s">
        <v>42</v>
      </c>
      <c r="H51" s="16" t="s">
        <v>43</v>
      </c>
      <c r="I51" s="16" t="s">
        <v>32</v>
      </c>
      <c r="J51" s="16" t="s">
        <v>44</v>
      </c>
      <c r="K51" s="16">
        <v>90026</v>
      </c>
      <c r="L51" s="16" t="s">
        <v>45</v>
      </c>
      <c r="M51" s="16">
        <v>12000</v>
      </c>
      <c r="N51" s="16" t="s">
        <v>46</v>
      </c>
      <c r="O51" s="16">
        <v>12000</v>
      </c>
      <c r="P51" s="16" t="s">
        <v>46</v>
      </c>
      <c r="Q51" s="16" t="s">
        <v>47</v>
      </c>
      <c r="R51" s="16" t="s">
        <v>48</v>
      </c>
      <c r="S51" s="20">
        <v>18</v>
      </c>
    </row>
    <row r="52" spans="1:19" x14ac:dyDescent="0.2">
      <c r="A52" s="16" t="s">
        <v>269</v>
      </c>
      <c r="B52" s="16" t="s">
        <v>270</v>
      </c>
      <c r="C52" s="16" t="s">
        <v>51</v>
      </c>
      <c r="D52" s="16">
        <v>325350</v>
      </c>
      <c r="E52" s="16" t="s">
        <v>271</v>
      </c>
      <c r="F52" s="16" t="s">
        <v>272</v>
      </c>
      <c r="G52" s="16" t="s">
        <v>30</v>
      </c>
      <c r="H52" s="16" t="s">
        <v>273</v>
      </c>
      <c r="I52" s="16" t="s">
        <v>32</v>
      </c>
      <c r="J52" s="16" t="s">
        <v>274</v>
      </c>
      <c r="K52" s="16">
        <v>170100</v>
      </c>
      <c r="L52" s="16" t="s">
        <v>275</v>
      </c>
      <c r="M52" s="16">
        <v>25000</v>
      </c>
      <c r="N52" s="16" t="s">
        <v>260</v>
      </c>
      <c r="O52" s="16">
        <v>25000</v>
      </c>
      <c r="P52" s="16" t="s">
        <v>260</v>
      </c>
      <c r="Q52" s="16" t="s">
        <v>276</v>
      </c>
      <c r="R52" s="16" t="s">
        <v>37</v>
      </c>
      <c r="S52" s="20">
        <v>1.59</v>
      </c>
    </row>
    <row r="53" spans="1:19" x14ac:dyDescent="0.2">
      <c r="A53" s="16" t="s">
        <v>351</v>
      </c>
      <c r="B53" s="16" t="s">
        <v>352</v>
      </c>
      <c r="C53" s="16" t="s">
        <v>27</v>
      </c>
      <c r="D53" s="16">
        <v>325350</v>
      </c>
      <c r="E53" s="16" t="s">
        <v>271</v>
      </c>
      <c r="F53" s="16" t="s">
        <v>272</v>
      </c>
      <c r="G53" s="16" t="s">
        <v>30</v>
      </c>
      <c r="H53" s="16" t="s">
        <v>72</v>
      </c>
      <c r="I53" s="16" t="s">
        <v>32</v>
      </c>
      <c r="J53" s="16" t="s">
        <v>73</v>
      </c>
      <c r="K53" s="16">
        <v>785810</v>
      </c>
      <c r="L53" s="16" t="s">
        <v>353</v>
      </c>
      <c r="M53" s="16">
        <v>52000</v>
      </c>
      <c r="N53" s="16" t="s">
        <v>57</v>
      </c>
      <c r="O53" s="16">
        <v>52131</v>
      </c>
      <c r="P53" s="16" t="s">
        <v>336</v>
      </c>
      <c r="Q53" s="16" t="s">
        <v>122</v>
      </c>
      <c r="R53" s="16" t="s">
        <v>67</v>
      </c>
      <c r="S53" s="20">
        <v>2.69</v>
      </c>
    </row>
    <row r="54" spans="1:19" x14ac:dyDescent="0.2">
      <c r="A54" s="16" t="s">
        <v>108</v>
      </c>
      <c r="B54" s="16" t="s">
        <v>109</v>
      </c>
      <c r="C54" s="16" t="s">
        <v>27</v>
      </c>
      <c r="D54" s="16">
        <v>329050</v>
      </c>
      <c r="E54" s="16" t="s">
        <v>110</v>
      </c>
      <c r="F54" s="16" t="s">
        <v>111</v>
      </c>
      <c r="G54" s="16" t="s">
        <v>30</v>
      </c>
      <c r="H54" s="16" t="s">
        <v>112</v>
      </c>
      <c r="I54" s="16" t="s">
        <v>32</v>
      </c>
      <c r="J54" s="16" t="s">
        <v>113</v>
      </c>
      <c r="K54" s="16">
        <v>155626</v>
      </c>
      <c r="L54" s="16" t="s">
        <v>114</v>
      </c>
      <c r="M54" s="16">
        <v>26000</v>
      </c>
      <c r="N54" s="16" t="s">
        <v>97</v>
      </c>
      <c r="O54" s="16">
        <v>26201</v>
      </c>
      <c r="P54" s="16" t="s">
        <v>115</v>
      </c>
      <c r="Q54" s="16" t="s">
        <v>66</v>
      </c>
      <c r="R54" s="16" t="s">
        <v>37</v>
      </c>
      <c r="S54" s="20">
        <v>1.21</v>
      </c>
    </row>
    <row r="55" spans="1:19" x14ac:dyDescent="0.2">
      <c r="A55" s="16" t="s">
        <v>178</v>
      </c>
      <c r="B55" s="16" t="s">
        <v>179</v>
      </c>
      <c r="C55" s="16" t="s">
        <v>27</v>
      </c>
      <c r="D55" s="16">
        <v>329396</v>
      </c>
      <c r="E55" s="16" t="s">
        <v>180</v>
      </c>
      <c r="F55" s="16" t="s">
        <v>181</v>
      </c>
      <c r="G55" s="16" t="s">
        <v>30</v>
      </c>
      <c r="H55" s="16" t="s">
        <v>119</v>
      </c>
      <c r="I55" s="16" t="s">
        <v>32</v>
      </c>
      <c r="J55" s="16" t="s">
        <v>182</v>
      </c>
      <c r="K55" s="16">
        <v>160296</v>
      </c>
      <c r="L55" s="16" t="s">
        <v>183</v>
      </c>
      <c r="M55" s="16">
        <v>52000</v>
      </c>
      <c r="N55" s="16" t="s">
        <v>57</v>
      </c>
      <c r="O55" s="16">
        <v>52121</v>
      </c>
      <c r="P55" s="16" t="s">
        <v>157</v>
      </c>
      <c r="Q55" s="16" t="s">
        <v>66</v>
      </c>
      <c r="R55" s="16" t="s">
        <v>37</v>
      </c>
      <c r="S55" s="20">
        <v>1.45</v>
      </c>
    </row>
    <row r="56" spans="1:19" x14ac:dyDescent="0.2">
      <c r="A56" s="16" t="s">
        <v>100</v>
      </c>
      <c r="B56" s="16" t="s">
        <v>101</v>
      </c>
      <c r="C56" s="16" t="s">
        <v>27</v>
      </c>
      <c r="D56" s="16">
        <v>344477</v>
      </c>
      <c r="E56" s="16" t="s">
        <v>102</v>
      </c>
      <c r="F56" s="16" t="s">
        <v>103</v>
      </c>
      <c r="G56" s="16" t="s">
        <v>30</v>
      </c>
      <c r="H56" s="16" t="s">
        <v>104</v>
      </c>
      <c r="I56" s="16" t="s">
        <v>32</v>
      </c>
      <c r="J56" s="16" t="s">
        <v>73</v>
      </c>
      <c r="K56" s="16">
        <v>155023</v>
      </c>
      <c r="L56" s="16" t="s">
        <v>105</v>
      </c>
      <c r="M56" s="16">
        <v>26000</v>
      </c>
      <c r="N56" s="16" t="s">
        <v>97</v>
      </c>
      <c r="O56" s="16">
        <v>26443</v>
      </c>
      <c r="P56" s="16" t="s">
        <v>106</v>
      </c>
      <c r="Q56" s="16" t="s">
        <v>107</v>
      </c>
      <c r="R56" s="16" t="s">
        <v>82</v>
      </c>
      <c r="S56" s="20">
        <v>1.49</v>
      </c>
    </row>
    <row r="57" spans="1:19" x14ac:dyDescent="0.2">
      <c r="A57" s="16" t="s">
        <v>421</v>
      </c>
      <c r="B57" s="16" t="s">
        <v>422</v>
      </c>
      <c r="C57" s="16" t="s">
        <v>27</v>
      </c>
      <c r="D57" s="16">
        <v>344477</v>
      </c>
      <c r="E57" s="16" t="s">
        <v>102</v>
      </c>
      <c r="F57" s="16" t="s">
        <v>103</v>
      </c>
      <c r="G57" s="16" t="s">
        <v>423</v>
      </c>
      <c r="H57" s="16" t="s">
        <v>424</v>
      </c>
      <c r="I57" s="16" t="s">
        <v>32</v>
      </c>
      <c r="J57" s="16" t="s">
        <v>425</v>
      </c>
      <c r="K57" s="16">
        <v>980385</v>
      </c>
      <c r="L57" s="16" t="s">
        <v>426</v>
      </c>
      <c r="M57" s="16">
        <v>99900</v>
      </c>
      <c r="N57" s="16" t="s">
        <v>359</v>
      </c>
      <c r="O57" s="16">
        <v>93420</v>
      </c>
      <c r="P57" s="16" t="s">
        <v>376</v>
      </c>
      <c r="Q57" s="16" t="s">
        <v>36</v>
      </c>
      <c r="R57" s="16" t="s">
        <v>48</v>
      </c>
      <c r="S57" s="20">
        <v>4.95</v>
      </c>
    </row>
    <row r="58" spans="1:19" x14ac:dyDescent="0.2">
      <c r="A58" s="16" t="s">
        <v>76</v>
      </c>
      <c r="B58" s="16" t="s">
        <v>77</v>
      </c>
      <c r="C58" s="16" t="s">
        <v>27</v>
      </c>
      <c r="D58" s="16">
        <v>352989</v>
      </c>
      <c r="E58" s="16" t="s">
        <v>78</v>
      </c>
      <c r="F58" s="16" t="s">
        <v>79</v>
      </c>
      <c r="G58" s="16" t="s">
        <v>30</v>
      </c>
      <c r="H58" s="16" t="s">
        <v>80</v>
      </c>
      <c r="I58" s="16" t="s">
        <v>32</v>
      </c>
      <c r="J58" s="16" t="s">
        <v>81</v>
      </c>
      <c r="K58" s="16">
        <v>120644</v>
      </c>
      <c r="L58" s="16" t="s">
        <v>74</v>
      </c>
      <c r="M58" s="16">
        <v>52000</v>
      </c>
      <c r="N58" s="16" t="s">
        <v>57</v>
      </c>
      <c r="O58" s="16">
        <v>52111</v>
      </c>
      <c r="P58" s="16" t="s">
        <v>58</v>
      </c>
      <c r="Q58" s="16" t="s">
        <v>75</v>
      </c>
      <c r="R58" s="16" t="s">
        <v>82</v>
      </c>
      <c r="S58" s="20">
        <v>3.21</v>
      </c>
    </row>
    <row r="59" spans="1:19" x14ac:dyDescent="0.2">
      <c r="A59" s="16" t="s">
        <v>116</v>
      </c>
      <c r="B59" s="16" t="s">
        <v>117</v>
      </c>
      <c r="C59" s="16" t="s">
        <v>27</v>
      </c>
      <c r="D59" s="16">
        <v>352989</v>
      </c>
      <c r="E59" s="16" t="s">
        <v>78</v>
      </c>
      <c r="F59" s="16" t="s">
        <v>79</v>
      </c>
      <c r="G59" s="16" t="s">
        <v>118</v>
      </c>
      <c r="H59" s="16" t="s">
        <v>119</v>
      </c>
      <c r="I59" s="16" t="s">
        <v>32</v>
      </c>
      <c r="J59" s="16" t="s">
        <v>120</v>
      </c>
      <c r="K59" s="16">
        <v>155901</v>
      </c>
      <c r="L59" s="16" t="s">
        <v>121</v>
      </c>
      <c r="M59" s="16">
        <v>26000</v>
      </c>
      <c r="N59" s="16" t="s">
        <v>97</v>
      </c>
      <c r="O59" s="16">
        <v>26443</v>
      </c>
      <c r="P59" s="16" t="s">
        <v>106</v>
      </c>
      <c r="Q59" s="16" t="s">
        <v>122</v>
      </c>
      <c r="R59" s="16" t="s">
        <v>123</v>
      </c>
      <c r="S59" s="20">
        <v>46.5</v>
      </c>
    </row>
    <row r="60" spans="1:19" x14ac:dyDescent="0.2">
      <c r="A60" s="16" t="s">
        <v>319</v>
      </c>
      <c r="B60" s="16" t="s">
        <v>320</v>
      </c>
      <c r="C60" s="16" t="s">
        <v>27</v>
      </c>
      <c r="D60" s="16">
        <v>352989</v>
      </c>
      <c r="E60" s="16" t="s">
        <v>78</v>
      </c>
      <c r="F60" s="16" t="s">
        <v>79</v>
      </c>
      <c r="G60" s="16" t="s">
        <v>118</v>
      </c>
      <c r="H60" s="16" t="s">
        <v>321</v>
      </c>
      <c r="I60" s="16" t="s">
        <v>32</v>
      </c>
      <c r="J60" s="16" t="s">
        <v>322</v>
      </c>
      <c r="K60" s="16">
        <v>389103</v>
      </c>
      <c r="L60" s="16" t="s">
        <v>323</v>
      </c>
      <c r="M60" s="16">
        <v>38584</v>
      </c>
      <c r="N60" s="16" t="s">
        <v>324</v>
      </c>
      <c r="O60" s="16">
        <v>38584</v>
      </c>
      <c r="P60" s="16" t="s">
        <v>324</v>
      </c>
      <c r="Q60" s="16" t="s">
        <v>99</v>
      </c>
      <c r="R60" s="16" t="s">
        <v>48</v>
      </c>
      <c r="S60" s="20">
        <v>69.099999999999994</v>
      </c>
    </row>
    <row r="61" spans="1:19" x14ac:dyDescent="0.2">
      <c r="A61" s="16" t="s">
        <v>92</v>
      </c>
      <c r="B61" s="16" t="s">
        <v>93</v>
      </c>
      <c r="C61" s="16" t="s">
        <v>27</v>
      </c>
      <c r="D61" s="16">
        <v>353552</v>
      </c>
      <c r="E61" s="16" t="s">
        <v>94</v>
      </c>
      <c r="F61" s="16" t="s">
        <v>95</v>
      </c>
      <c r="G61" s="16" t="s">
        <v>30</v>
      </c>
      <c r="H61" s="16" t="s">
        <v>72</v>
      </c>
      <c r="I61" s="16" t="s">
        <v>32</v>
      </c>
      <c r="J61" s="16" t="s">
        <v>73</v>
      </c>
      <c r="K61" s="16">
        <v>154052</v>
      </c>
      <c r="L61" s="16" t="s">
        <v>96</v>
      </c>
      <c r="M61" s="16">
        <v>26000</v>
      </c>
      <c r="N61" s="16" t="s">
        <v>97</v>
      </c>
      <c r="O61" s="16">
        <v>26282</v>
      </c>
      <c r="P61" s="16" t="s">
        <v>98</v>
      </c>
      <c r="Q61" s="16" t="s">
        <v>99</v>
      </c>
      <c r="R61" s="16" t="s">
        <v>82</v>
      </c>
      <c r="S61" s="20">
        <v>1.25</v>
      </c>
    </row>
    <row r="62" spans="1:19" x14ac:dyDescent="0.2">
      <c r="A62" s="16" t="s">
        <v>154</v>
      </c>
      <c r="B62" s="16" t="s">
        <v>155</v>
      </c>
      <c r="C62" s="16" t="s">
        <v>27</v>
      </c>
      <c r="D62" s="16">
        <v>353552</v>
      </c>
      <c r="E62" s="16" t="s">
        <v>94</v>
      </c>
      <c r="F62" s="16" t="s">
        <v>95</v>
      </c>
      <c r="G62" s="16" t="s">
        <v>30</v>
      </c>
      <c r="H62" s="16" t="s">
        <v>72</v>
      </c>
      <c r="I62" s="16" t="s">
        <v>32</v>
      </c>
      <c r="J62" s="16" t="s">
        <v>73</v>
      </c>
      <c r="K62" s="16">
        <v>160076</v>
      </c>
      <c r="L62" s="16" t="s">
        <v>156</v>
      </c>
      <c r="M62" s="16">
        <v>52000</v>
      </c>
      <c r="N62" s="16" t="s">
        <v>57</v>
      </c>
      <c r="O62" s="16">
        <v>52121</v>
      </c>
      <c r="P62" s="16" t="s">
        <v>157</v>
      </c>
      <c r="Q62" s="16" t="s">
        <v>47</v>
      </c>
      <c r="R62" s="16" t="s">
        <v>37</v>
      </c>
      <c r="S62" s="20">
        <v>110.52</v>
      </c>
    </row>
    <row r="63" spans="1:19" x14ac:dyDescent="0.2">
      <c r="A63" s="16" t="s">
        <v>391</v>
      </c>
      <c r="B63" s="16" t="s">
        <v>396</v>
      </c>
      <c r="C63" s="16" t="s">
        <v>27</v>
      </c>
      <c r="D63" s="16">
        <v>357220</v>
      </c>
      <c r="E63" s="16" t="s">
        <v>397</v>
      </c>
      <c r="F63" s="16" t="s">
        <v>398</v>
      </c>
      <c r="G63" s="16" t="s">
        <v>30</v>
      </c>
      <c r="H63" s="16" t="s">
        <v>72</v>
      </c>
      <c r="I63" s="16" t="s">
        <v>32</v>
      </c>
      <c r="J63" s="16" t="s">
        <v>73</v>
      </c>
      <c r="K63" s="16">
        <v>926703</v>
      </c>
      <c r="L63" s="16" t="s">
        <v>393</v>
      </c>
      <c r="M63" s="16">
        <v>99900</v>
      </c>
      <c r="N63" s="16" t="s">
        <v>359</v>
      </c>
      <c r="O63" s="16">
        <v>94720</v>
      </c>
      <c r="P63" s="16" t="s">
        <v>394</v>
      </c>
      <c r="Q63" s="16" t="s">
        <v>395</v>
      </c>
      <c r="R63" s="16" t="s">
        <v>37</v>
      </c>
      <c r="S63" s="20">
        <v>0.26</v>
      </c>
    </row>
    <row r="64" spans="1:19" x14ac:dyDescent="0.2">
      <c r="A64" s="16" t="s">
        <v>146</v>
      </c>
      <c r="B64" s="16" t="s">
        <v>147</v>
      </c>
      <c r="C64" s="16" t="s">
        <v>51</v>
      </c>
      <c r="D64" s="16">
        <v>371714</v>
      </c>
      <c r="E64" s="16" t="s">
        <v>148</v>
      </c>
      <c r="F64" s="16" t="s">
        <v>149</v>
      </c>
      <c r="G64" s="16" t="s">
        <v>30</v>
      </c>
      <c r="H64" s="16" t="s">
        <v>150</v>
      </c>
      <c r="I64" s="16" t="s">
        <v>32</v>
      </c>
      <c r="J64" s="16" t="s">
        <v>151</v>
      </c>
      <c r="K64" s="16">
        <v>158746</v>
      </c>
      <c r="L64" s="16" t="s">
        <v>152</v>
      </c>
      <c r="M64" s="16">
        <v>26000</v>
      </c>
      <c r="N64" s="16" t="s">
        <v>97</v>
      </c>
      <c r="O64" s="16">
        <v>26419</v>
      </c>
      <c r="P64" s="16" t="s">
        <v>153</v>
      </c>
      <c r="Q64" s="16" t="s">
        <v>122</v>
      </c>
      <c r="R64" s="16" t="s">
        <v>37</v>
      </c>
      <c r="S64" s="20">
        <v>1.99</v>
      </c>
    </row>
    <row r="65" spans="1:19" x14ac:dyDescent="0.2">
      <c r="A65" s="16" t="s">
        <v>124</v>
      </c>
      <c r="B65" s="16" t="s">
        <v>125</v>
      </c>
      <c r="C65" s="16" t="s">
        <v>27</v>
      </c>
      <c r="D65" s="16">
        <v>376557</v>
      </c>
      <c r="E65" s="16" t="s">
        <v>126</v>
      </c>
      <c r="F65" s="16" t="s">
        <v>127</v>
      </c>
      <c r="G65" s="16" t="s">
        <v>30</v>
      </c>
      <c r="H65" s="16" t="s">
        <v>72</v>
      </c>
      <c r="I65" s="16" t="s">
        <v>32</v>
      </c>
      <c r="J65" s="16" t="s">
        <v>73</v>
      </c>
      <c r="K65" s="16">
        <v>158121</v>
      </c>
      <c r="L65" s="16" t="s">
        <v>128</v>
      </c>
      <c r="M65" s="16">
        <v>26000</v>
      </c>
      <c r="N65" s="16" t="s">
        <v>97</v>
      </c>
      <c r="O65" s="16">
        <v>26410</v>
      </c>
      <c r="P65" s="16" t="s">
        <v>129</v>
      </c>
      <c r="Q65" s="16" t="s">
        <v>99</v>
      </c>
      <c r="R65" s="16" t="s">
        <v>37</v>
      </c>
      <c r="S65" s="20">
        <v>1.23</v>
      </c>
    </row>
    <row r="66" spans="1:19" x14ac:dyDescent="0.2">
      <c r="A66" s="16" t="s">
        <v>212</v>
      </c>
      <c r="B66" s="16" t="s">
        <v>213</v>
      </c>
      <c r="C66" s="16" t="s">
        <v>27</v>
      </c>
      <c r="D66" s="16">
        <v>392610</v>
      </c>
      <c r="E66" s="16" t="s">
        <v>214</v>
      </c>
      <c r="F66" s="16" t="s">
        <v>215</v>
      </c>
      <c r="G66" s="16" t="s">
        <v>30</v>
      </c>
      <c r="H66" s="16" t="s">
        <v>72</v>
      </c>
      <c r="I66" s="16" t="s">
        <v>32</v>
      </c>
      <c r="J66" s="16" t="s">
        <v>73</v>
      </c>
      <c r="K66" s="16">
        <v>160399</v>
      </c>
      <c r="L66" s="16" t="s">
        <v>216</v>
      </c>
      <c r="M66" s="16">
        <v>52000</v>
      </c>
      <c r="N66" s="16" t="s">
        <v>57</v>
      </c>
      <c r="O66" s="16">
        <v>52121</v>
      </c>
      <c r="P66" s="16" t="s">
        <v>157</v>
      </c>
      <c r="Q66" s="16" t="s">
        <v>122</v>
      </c>
      <c r="R66" s="16" t="s">
        <v>37</v>
      </c>
      <c r="S66" s="20">
        <v>1.1499999999999999</v>
      </c>
    </row>
    <row r="67" spans="1:19" x14ac:dyDescent="0.2">
      <c r="A67" s="16" t="s">
        <v>296</v>
      </c>
      <c r="B67" s="16" t="s">
        <v>305</v>
      </c>
      <c r="C67" s="16" t="s">
        <v>51</v>
      </c>
      <c r="D67" s="16">
        <v>394036</v>
      </c>
      <c r="E67" s="16" t="s">
        <v>306</v>
      </c>
      <c r="F67" s="16" t="s">
        <v>307</v>
      </c>
      <c r="G67" s="16" t="s">
        <v>30</v>
      </c>
      <c r="H67" s="16" t="s">
        <v>308</v>
      </c>
      <c r="I67" s="16" t="s">
        <v>32</v>
      </c>
      <c r="J67" s="16" t="s">
        <v>301</v>
      </c>
      <c r="K67" s="16">
        <v>250034</v>
      </c>
      <c r="L67" s="16" t="s">
        <v>302</v>
      </c>
      <c r="M67" s="16">
        <v>36000</v>
      </c>
      <c r="N67" s="16" t="s">
        <v>303</v>
      </c>
      <c r="O67" s="16">
        <v>36000</v>
      </c>
      <c r="P67" s="16" t="s">
        <v>303</v>
      </c>
      <c r="Q67" s="16" t="s">
        <v>304</v>
      </c>
      <c r="R67" s="16" t="s">
        <v>37</v>
      </c>
      <c r="S67" s="20">
        <v>0.96</v>
      </c>
    </row>
    <row r="68" spans="1:19" x14ac:dyDescent="0.2">
      <c r="A68" s="16" t="s">
        <v>296</v>
      </c>
      <c r="B68" s="16" t="s">
        <v>297</v>
      </c>
      <c r="C68" s="16" t="s">
        <v>51</v>
      </c>
      <c r="D68" s="16">
        <v>407586</v>
      </c>
      <c r="E68" s="16" t="s">
        <v>298</v>
      </c>
      <c r="F68" s="16" t="s">
        <v>299</v>
      </c>
      <c r="G68" s="16" t="s">
        <v>30</v>
      </c>
      <c r="H68" s="16" t="s">
        <v>300</v>
      </c>
      <c r="I68" s="16" t="s">
        <v>32</v>
      </c>
      <c r="J68" s="16" t="s">
        <v>301</v>
      </c>
      <c r="K68" s="16">
        <v>250034</v>
      </c>
      <c r="L68" s="16" t="s">
        <v>302</v>
      </c>
      <c r="M68" s="16">
        <v>36000</v>
      </c>
      <c r="N68" s="16" t="s">
        <v>303</v>
      </c>
      <c r="O68" s="16">
        <v>36000</v>
      </c>
      <c r="P68" s="16" t="s">
        <v>303</v>
      </c>
      <c r="Q68" s="16" t="s">
        <v>304</v>
      </c>
      <c r="R68" s="16" t="s">
        <v>37</v>
      </c>
      <c r="S68" s="20">
        <v>6.9</v>
      </c>
    </row>
    <row r="69" spans="1:19" x14ac:dyDescent="0.2">
      <c r="A69" s="16" t="s">
        <v>416</v>
      </c>
      <c r="B69" s="16" t="s">
        <v>417</v>
      </c>
      <c r="C69" s="16" t="s">
        <v>27</v>
      </c>
      <c r="D69" s="16">
        <v>413824</v>
      </c>
      <c r="E69" s="16" t="s">
        <v>418</v>
      </c>
      <c r="F69" s="16" t="s">
        <v>419</v>
      </c>
      <c r="G69" s="16" t="s">
        <v>30</v>
      </c>
      <c r="H69" s="16" t="s">
        <v>72</v>
      </c>
      <c r="I69" s="16" t="s">
        <v>32</v>
      </c>
      <c r="J69" s="16" t="s">
        <v>73</v>
      </c>
      <c r="K69" s="16">
        <v>974004</v>
      </c>
      <c r="L69" s="16" t="s">
        <v>420</v>
      </c>
      <c r="M69" s="16">
        <v>99900</v>
      </c>
      <c r="N69" s="16" t="s">
        <v>359</v>
      </c>
      <c r="O69" s="16">
        <v>97400</v>
      </c>
      <c r="P69" s="16" t="s">
        <v>360</v>
      </c>
      <c r="Q69" s="16" t="s">
        <v>47</v>
      </c>
      <c r="R69" s="16" t="s">
        <v>67</v>
      </c>
      <c r="S69" s="20">
        <v>1.4979</v>
      </c>
    </row>
    <row r="70" spans="1:19" x14ac:dyDescent="0.2">
      <c r="A70" s="16" t="s">
        <v>187</v>
      </c>
      <c r="B70" s="16" t="s">
        <v>191</v>
      </c>
      <c r="C70" s="16" t="s">
        <v>27</v>
      </c>
      <c r="D70" s="16">
        <v>415820</v>
      </c>
      <c r="E70" s="16" t="s">
        <v>192</v>
      </c>
      <c r="F70" s="16" t="s">
        <v>193</v>
      </c>
      <c r="G70" s="16" t="s">
        <v>30</v>
      </c>
      <c r="H70" s="16" t="s">
        <v>72</v>
      </c>
      <c r="I70" s="16" t="s">
        <v>32</v>
      </c>
      <c r="J70" s="16" t="s">
        <v>73</v>
      </c>
      <c r="K70" s="16">
        <v>160303</v>
      </c>
      <c r="L70" s="16" t="s">
        <v>189</v>
      </c>
      <c r="M70" s="16">
        <v>52000</v>
      </c>
      <c r="N70" s="16" t="s">
        <v>57</v>
      </c>
      <c r="O70" s="16">
        <v>52121</v>
      </c>
      <c r="P70" s="16" t="s">
        <v>157</v>
      </c>
      <c r="Q70" s="16" t="s">
        <v>66</v>
      </c>
      <c r="R70" s="16" t="s">
        <v>48</v>
      </c>
      <c r="S70" s="20">
        <v>0.92</v>
      </c>
    </row>
    <row r="71" spans="1:19" x14ac:dyDescent="0.2">
      <c r="A71" s="16" t="s">
        <v>329</v>
      </c>
      <c r="B71" s="16" t="s">
        <v>330</v>
      </c>
      <c r="C71" s="16" t="s">
        <v>51</v>
      </c>
      <c r="D71" s="16">
        <v>461494</v>
      </c>
      <c r="E71" s="16" t="s">
        <v>331</v>
      </c>
      <c r="F71" s="16" t="s">
        <v>332</v>
      </c>
      <c r="G71" s="16" t="s">
        <v>30</v>
      </c>
      <c r="H71" s="16" t="s">
        <v>333</v>
      </c>
      <c r="I71" s="16" t="s">
        <v>32</v>
      </c>
      <c r="J71" s="16" t="s">
        <v>334</v>
      </c>
      <c r="K71" s="16">
        <v>711100</v>
      </c>
      <c r="L71" s="16" t="s">
        <v>335</v>
      </c>
      <c r="M71" s="16">
        <v>52000</v>
      </c>
      <c r="N71" s="16" t="s">
        <v>57</v>
      </c>
      <c r="O71" s="16">
        <v>52131</v>
      </c>
      <c r="P71" s="16" t="s">
        <v>336</v>
      </c>
      <c r="Q71" s="16" t="s">
        <v>47</v>
      </c>
      <c r="R71" s="16" t="s">
        <v>37</v>
      </c>
      <c r="S71" s="20">
        <v>2.82</v>
      </c>
    </row>
    <row r="72" spans="1:19" x14ac:dyDescent="0.2">
      <c r="A72" s="16" t="s">
        <v>25</v>
      </c>
      <c r="B72" s="16" t="s">
        <v>26</v>
      </c>
      <c r="C72" s="16" t="s">
        <v>27</v>
      </c>
      <c r="D72" s="16">
        <v>468977</v>
      </c>
      <c r="E72" s="16" t="s">
        <v>28</v>
      </c>
      <c r="F72" s="16" t="s">
        <v>29</v>
      </c>
      <c r="G72" s="16" t="s">
        <v>30</v>
      </c>
      <c r="H72" s="16" t="s">
        <v>31</v>
      </c>
      <c r="I72" s="16" t="s">
        <v>32</v>
      </c>
      <c r="J72" s="16" t="s">
        <v>33</v>
      </c>
      <c r="K72" s="16">
        <v>70004</v>
      </c>
      <c r="L72" s="16" t="s">
        <v>34</v>
      </c>
      <c r="M72" s="16">
        <v>14000</v>
      </c>
      <c r="N72" s="16" t="s">
        <v>35</v>
      </c>
      <c r="O72" s="16">
        <v>14000</v>
      </c>
      <c r="P72" s="16" t="s">
        <v>35</v>
      </c>
      <c r="Q72" s="16" t="s">
        <v>36</v>
      </c>
      <c r="R72" s="16" t="s">
        <v>37</v>
      </c>
      <c r="S72" s="20">
        <v>3.98</v>
      </c>
    </row>
    <row r="73" spans="1:19" x14ac:dyDescent="0.2">
      <c r="A73" s="16" t="s">
        <v>391</v>
      </c>
      <c r="B73" s="16" t="s">
        <v>392</v>
      </c>
      <c r="C73" s="16" t="s">
        <v>27</v>
      </c>
      <c r="D73" s="16">
        <v>468977</v>
      </c>
      <c r="E73" s="16" t="s">
        <v>28</v>
      </c>
      <c r="F73" s="16" t="s">
        <v>29</v>
      </c>
      <c r="G73" s="16" t="s">
        <v>30</v>
      </c>
      <c r="H73" s="16" t="s">
        <v>72</v>
      </c>
      <c r="I73" s="16" t="s">
        <v>32</v>
      </c>
      <c r="J73" s="16" t="s">
        <v>73</v>
      </c>
      <c r="K73" s="16">
        <v>926703</v>
      </c>
      <c r="L73" s="16" t="s">
        <v>393</v>
      </c>
      <c r="M73" s="16">
        <v>99900</v>
      </c>
      <c r="N73" s="16" t="s">
        <v>359</v>
      </c>
      <c r="O73" s="16">
        <v>94720</v>
      </c>
      <c r="P73" s="16" t="s">
        <v>394</v>
      </c>
      <c r="Q73" s="16" t="s">
        <v>395</v>
      </c>
      <c r="R73" s="16" t="s">
        <v>37</v>
      </c>
      <c r="S73" s="20">
        <v>1.08</v>
      </c>
    </row>
    <row r="74" spans="1:19" x14ac:dyDescent="0.2">
      <c r="A74" s="16" t="s">
        <v>83</v>
      </c>
      <c r="B74" s="16" t="s">
        <v>84</v>
      </c>
      <c r="C74" s="16" t="s">
        <v>51</v>
      </c>
      <c r="D74" s="16">
        <v>473223</v>
      </c>
      <c r="E74" s="16" t="s">
        <v>85</v>
      </c>
      <c r="F74" s="16" t="s">
        <v>86</v>
      </c>
      <c r="G74" s="16" t="s">
        <v>30</v>
      </c>
      <c r="H74" s="16" t="s">
        <v>87</v>
      </c>
      <c r="I74" s="16" t="s">
        <v>32</v>
      </c>
      <c r="J74" s="16" t="s">
        <v>88</v>
      </c>
      <c r="K74" s="16">
        <v>135025</v>
      </c>
      <c r="L74" s="16" t="s">
        <v>89</v>
      </c>
      <c r="M74" s="16">
        <v>22202</v>
      </c>
      <c r="N74" s="16" t="s">
        <v>90</v>
      </c>
      <c r="O74" s="16">
        <v>22202</v>
      </c>
      <c r="P74" s="16" t="s">
        <v>90</v>
      </c>
      <c r="Q74" s="16" t="s">
        <v>91</v>
      </c>
      <c r="R74" s="16" t="s">
        <v>37</v>
      </c>
      <c r="S74" s="20">
        <v>2.04</v>
      </c>
    </row>
    <row r="75" spans="1:19" x14ac:dyDescent="0.2">
      <c r="A75" s="16" t="s">
        <v>325</v>
      </c>
      <c r="B75" s="16" t="s">
        <v>326</v>
      </c>
      <c r="C75" s="16" t="s">
        <v>27</v>
      </c>
      <c r="D75" s="16">
        <v>473223</v>
      </c>
      <c r="E75" s="16" t="s">
        <v>85</v>
      </c>
      <c r="F75" s="16" t="s">
        <v>86</v>
      </c>
      <c r="G75" s="16" t="s">
        <v>30</v>
      </c>
      <c r="H75" s="16" t="s">
        <v>43</v>
      </c>
      <c r="I75" s="16" t="s">
        <v>32</v>
      </c>
      <c r="J75" s="16" t="s">
        <v>44</v>
      </c>
      <c r="K75" s="16">
        <v>399003</v>
      </c>
      <c r="L75" s="16" t="s">
        <v>327</v>
      </c>
      <c r="M75" s="16">
        <v>39000</v>
      </c>
      <c r="N75" s="16" t="s">
        <v>328</v>
      </c>
      <c r="O75" s="16">
        <v>39000</v>
      </c>
      <c r="P75" s="16" t="s">
        <v>328</v>
      </c>
      <c r="Q75" s="16" t="s">
        <v>91</v>
      </c>
      <c r="R75" s="16" t="s">
        <v>82</v>
      </c>
      <c r="S75" s="20">
        <v>1.25</v>
      </c>
    </row>
    <row r="76" spans="1:19" x14ac:dyDescent="0.2">
      <c r="A76" s="16" t="s">
        <v>309</v>
      </c>
      <c r="B76" s="16" t="s">
        <v>310</v>
      </c>
      <c r="C76" s="16" t="s">
        <v>51</v>
      </c>
      <c r="D76" s="16">
        <v>474051</v>
      </c>
      <c r="E76" s="16" t="s">
        <v>311</v>
      </c>
      <c r="F76" s="16" t="s">
        <v>312</v>
      </c>
      <c r="G76" s="16" t="s">
        <v>30</v>
      </c>
      <c r="H76" s="16" t="s">
        <v>313</v>
      </c>
      <c r="I76" s="16" t="s">
        <v>32</v>
      </c>
      <c r="J76" s="16" t="s">
        <v>314</v>
      </c>
      <c r="K76" s="16">
        <v>343026</v>
      </c>
      <c r="L76" s="16" t="s">
        <v>315</v>
      </c>
      <c r="M76" s="16">
        <v>42000</v>
      </c>
      <c r="N76" s="16" t="s">
        <v>316</v>
      </c>
      <c r="O76" s="16">
        <v>20411</v>
      </c>
      <c r="P76" s="16" t="s">
        <v>317</v>
      </c>
      <c r="Q76" s="16" t="s">
        <v>47</v>
      </c>
      <c r="R76" s="16" t="s">
        <v>37</v>
      </c>
      <c r="S76" s="20">
        <v>2.5</v>
      </c>
    </row>
    <row r="77" spans="1:19" x14ac:dyDescent="0.2">
      <c r="A77" s="16" t="s">
        <v>309</v>
      </c>
      <c r="B77" s="16" t="s">
        <v>318</v>
      </c>
      <c r="C77" s="16" t="s">
        <v>51</v>
      </c>
      <c r="D77" s="16">
        <v>474051</v>
      </c>
      <c r="E77" s="16" t="s">
        <v>311</v>
      </c>
      <c r="F77" s="16" t="s">
        <v>312</v>
      </c>
      <c r="G77" s="16" t="s">
        <v>30</v>
      </c>
      <c r="H77" s="16" t="s">
        <v>313</v>
      </c>
      <c r="I77" s="16" t="s">
        <v>32</v>
      </c>
      <c r="J77" s="16" t="s">
        <v>314</v>
      </c>
      <c r="K77" s="16">
        <v>343026</v>
      </c>
      <c r="L77" s="16" t="s">
        <v>315</v>
      </c>
      <c r="M77" s="16">
        <v>42000</v>
      </c>
      <c r="N77" s="16" t="s">
        <v>316</v>
      </c>
      <c r="O77" s="16">
        <v>20411</v>
      </c>
      <c r="P77" s="16" t="s">
        <v>317</v>
      </c>
      <c r="Q77" s="16" t="s">
        <v>47</v>
      </c>
      <c r="R77" s="16" t="s">
        <v>37</v>
      </c>
      <c r="S77" s="20">
        <v>3</v>
      </c>
    </row>
    <row r="78" spans="1:19" ht="13.5" thickBot="1" x14ac:dyDescent="0.25"/>
    <row r="79" spans="1:19" x14ac:dyDescent="0.2">
      <c r="R79" s="7" t="s">
        <v>19</v>
      </c>
      <c r="S79" s="8" t="e">
        <f>AVERAGE(S1:S2)</f>
        <v>#DIV/0!</v>
      </c>
    </row>
    <row r="80" spans="1:19" x14ac:dyDescent="0.2">
      <c r="R80" s="9" t="s">
        <v>20</v>
      </c>
      <c r="S80" s="10" t="e">
        <f>_xlfn.STDEV.P(S1:S2)</f>
        <v>#DIV/0!</v>
      </c>
    </row>
    <row r="81" spans="18:19" x14ac:dyDescent="0.2">
      <c r="R81" s="9" t="s">
        <v>21</v>
      </c>
      <c r="S81" s="11" t="e">
        <f>S80/S79</f>
        <v>#DIV/0!</v>
      </c>
    </row>
    <row r="82" spans="18:19" ht="13.5" thickBot="1" x14ac:dyDescent="0.25">
      <c r="R82" s="12" t="s">
        <v>22</v>
      </c>
      <c r="S82" s="13" t="e">
        <f>MEDIAN(S1:S2)</f>
        <v>#NUM!</v>
      </c>
    </row>
    <row r="83" spans="18:19" ht="13.5" thickBot="1" x14ac:dyDescent="0.25">
      <c r="R83" s="14" t="e">
        <f>IF(S81&gt;25%,"PREÇO MEDIANA","PREÇO MÉDIA")</f>
        <v>#DIV/0!</v>
      </c>
      <c r="S83" s="15" t="e">
        <f>IF(S81&gt;25%,S82,S79)</f>
        <v>#DIV/0!</v>
      </c>
    </row>
  </sheetData>
  <autoFilter ref="A6:S780" xr:uid="{00F4164D-E136-41D2-93F7-0A5BF5B95E01}">
    <sortState xmlns:xlrd2="http://schemas.microsoft.com/office/spreadsheetml/2017/richdata2" ref="A7:S77">
      <sortCondition ref="D6:D780"/>
    </sortState>
  </autoFilter>
  <pageMargins left="0.511811024" right="0.511811024" top="0.78740157499999996" bottom="0.78740157499999996" header="0.31496062000000002" footer="0.3149606200000000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ITEM</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Frigo</dc:creator>
  <cp:lastModifiedBy>REMOTO</cp:lastModifiedBy>
  <dcterms:created xsi:type="dcterms:W3CDTF">2020-12-26T14:04:49Z</dcterms:created>
  <dcterms:modified xsi:type="dcterms:W3CDTF">2021-06-01T13:15:14Z</dcterms:modified>
</cp:coreProperties>
</file>